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<sst xmlns="http://schemas.openxmlformats.org/spreadsheetml/2006/main" count="133" uniqueCount="23">
  <si>
    <t>ODLEGŁOŚĆ</t>
  </si>
  <si>
    <t>m2</t>
  </si>
  <si>
    <t>RAZEM</t>
  </si>
  <si>
    <t>m</t>
  </si>
  <si>
    <t>km</t>
  </si>
  <si>
    <t>hm</t>
  </si>
  <si>
    <t>powierzchnia  nasypów [m2]</t>
  </si>
  <si>
    <t>odległość [m]</t>
  </si>
  <si>
    <t>objetość [m3]</t>
  </si>
  <si>
    <t>Nasypy</t>
  </si>
  <si>
    <t>Wykopy</t>
  </si>
  <si>
    <t>---</t>
  </si>
  <si>
    <t>pow. śr. nasypów [m2]</t>
  </si>
  <si>
    <t>pow.  wykopów [m2]</t>
  </si>
  <si>
    <t>pow. śr. wykopów [m2]</t>
  </si>
  <si>
    <t>TABLEA ROBÓT ZIEMNYCH DLA LINII TRASOWANIA NR 1</t>
  </si>
  <si>
    <t>TABLEA ROBÓT ZIEMNYCH DLA LINII TRASOWANIA NR 2</t>
  </si>
  <si>
    <t>TABLEA ROBÓT ZIEMNYCH DLA LINII TRASOWANIA NR 3</t>
  </si>
  <si>
    <t>TABLEA ROBÓT ZIEMNYCH DLA LINII TRASOWANIA NR 4</t>
  </si>
  <si>
    <t>TABLEA ROBÓT ZIEMNYCH DLA LINII TRASOWANIA NR 5</t>
  </si>
  <si>
    <t>OBJĘTOŚCI NASYPÓW I WYKOPÓW DLA LINII TRASOWANIA 1-5</t>
  </si>
  <si>
    <t>ZE WZGL. NA NIERÓWNOŚCI TERENU PRZYJĘTO ILOŚĆ POSPÓŁKI DO WBUDOWANIA</t>
  </si>
  <si>
    <t>TABELE ROBÓT ZIEMNYCH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</si>
</sst>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11" xfId="0" applyNumberFormat="1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2" fontId="0" fillId="0" borderId="3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31" fillId="0" borderId="25" xfId="0" applyFont="1" applyBorder="1" applyAlignment="1">
      <alignment/>
    </xf>
    <xf numFmtId="2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7"/>
  <sheetViews>
    <sheetView tabSelected="1" view="pageBreakPreview" zoomScale="60" zoomScalePageLayoutView="0" workbookViewId="0" topLeftCell="A1">
      <selection activeCell="P151" sqref="P151"/>
    </sheetView>
  </sheetViews>
  <sheetFormatPr defaultColWidth="8.796875" defaultRowHeight="14.25"/>
  <cols>
    <col min="6" max="6" width="13.5" style="0" customWidth="1"/>
    <col min="9" max="9" width="12.59765625" style="0" customWidth="1"/>
  </cols>
  <sheetData>
    <row r="3" spans="1:12" ht="18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.75" thickBo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8.5">
      <c r="A6" s="57" t="s">
        <v>0</v>
      </c>
      <c r="B6" s="58"/>
      <c r="C6" s="59"/>
      <c r="D6" s="57" t="s">
        <v>6</v>
      </c>
      <c r="E6" s="58"/>
      <c r="F6" s="46" t="s">
        <v>12</v>
      </c>
      <c r="G6" s="53" t="s">
        <v>13</v>
      </c>
      <c r="H6" s="60"/>
      <c r="I6" s="33" t="s">
        <v>14</v>
      </c>
      <c r="J6" s="26" t="s">
        <v>7</v>
      </c>
      <c r="K6" s="53" t="s">
        <v>8</v>
      </c>
      <c r="L6" s="54"/>
    </row>
    <row r="7" spans="1:12" ht="14.25">
      <c r="A7" s="20" t="s">
        <v>4</v>
      </c>
      <c r="B7" s="1" t="s">
        <v>5</v>
      </c>
      <c r="C7" s="21" t="s">
        <v>3</v>
      </c>
      <c r="D7" s="51" t="s">
        <v>1</v>
      </c>
      <c r="E7" s="52"/>
      <c r="F7" s="5" t="s">
        <v>11</v>
      </c>
      <c r="G7" s="51" t="s">
        <v>1</v>
      </c>
      <c r="H7" s="52"/>
      <c r="I7" s="9" t="s">
        <v>11</v>
      </c>
      <c r="J7" s="10" t="s">
        <v>11</v>
      </c>
      <c r="K7" s="4" t="s">
        <v>9</v>
      </c>
      <c r="L7" s="14" t="s">
        <v>10</v>
      </c>
    </row>
    <row r="8" spans="1:12" ht="14.25">
      <c r="A8" s="6">
        <v>0</v>
      </c>
      <c r="B8" s="1">
        <v>0</v>
      </c>
      <c r="C8" s="22">
        <v>0</v>
      </c>
      <c r="D8" s="49">
        <v>0.95</v>
      </c>
      <c r="E8" s="50"/>
      <c r="F8" s="7" t="s">
        <v>11</v>
      </c>
      <c r="G8" s="49">
        <v>0.37</v>
      </c>
      <c r="H8" s="50"/>
      <c r="I8" s="7" t="s">
        <v>11</v>
      </c>
      <c r="J8" s="11" t="s">
        <v>11</v>
      </c>
      <c r="K8" s="15" t="s">
        <v>11</v>
      </c>
      <c r="L8" s="7" t="s">
        <v>11</v>
      </c>
    </row>
    <row r="9" spans="1:12" ht="14.25">
      <c r="A9" s="6">
        <v>0</v>
      </c>
      <c r="B9" s="1">
        <v>0</v>
      </c>
      <c r="C9" s="22">
        <v>10</v>
      </c>
      <c r="D9" s="49">
        <v>0.96</v>
      </c>
      <c r="E9" s="50"/>
      <c r="F9" s="8">
        <f>AVERAGE(D8,D9)</f>
        <v>0.955</v>
      </c>
      <c r="G9" s="49">
        <v>0.18</v>
      </c>
      <c r="H9" s="50"/>
      <c r="I9" s="8">
        <f>AVERAGE(G9,G10)</f>
        <v>0.32</v>
      </c>
      <c r="J9" s="12">
        <v>10</v>
      </c>
      <c r="K9" s="16">
        <f>F9*J9</f>
        <v>9.549999999999999</v>
      </c>
      <c r="L9" s="17">
        <f>I9*J9</f>
        <v>3.2</v>
      </c>
    </row>
    <row r="10" spans="1:12" ht="14.25">
      <c r="A10" s="6">
        <v>0</v>
      </c>
      <c r="B10" s="1">
        <v>0</v>
      </c>
      <c r="C10" s="22">
        <v>20</v>
      </c>
      <c r="D10" s="49">
        <v>0.95</v>
      </c>
      <c r="E10" s="50"/>
      <c r="F10" s="8">
        <f aca="true" t="shared" si="0" ref="F10:F16">AVERAGE(D9,D10)</f>
        <v>0.955</v>
      </c>
      <c r="G10" s="49">
        <v>0.46</v>
      </c>
      <c r="H10" s="50"/>
      <c r="I10" s="8">
        <f aca="true" t="shared" si="1" ref="I10:I16">AVERAGE(G10,G11)</f>
        <v>0.435</v>
      </c>
      <c r="J10" s="12">
        <v>10</v>
      </c>
      <c r="K10" s="16">
        <f aca="true" t="shared" si="2" ref="K10:K16">F10*J10</f>
        <v>9.549999999999999</v>
      </c>
      <c r="L10" s="17">
        <f aca="true" t="shared" si="3" ref="L10:L16">I10*J10</f>
        <v>4.35</v>
      </c>
    </row>
    <row r="11" spans="1:12" ht="14.25">
      <c r="A11" s="6">
        <v>0</v>
      </c>
      <c r="B11" s="1">
        <v>0</v>
      </c>
      <c r="C11" s="22">
        <v>30</v>
      </c>
      <c r="D11" s="49">
        <v>0.91</v>
      </c>
      <c r="E11" s="50"/>
      <c r="F11" s="8">
        <f t="shared" si="0"/>
        <v>0.9299999999999999</v>
      </c>
      <c r="G11" s="49">
        <v>0.41</v>
      </c>
      <c r="H11" s="50"/>
      <c r="I11" s="8">
        <f t="shared" si="1"/>
        <v>0.265</v>
      </c>
      <c r="J11" s="12">
        <v>10</v>
      </c>
      <c r="K11" s="16">
        <f t="shared" si="2"/>
        <v>9.299999999999999</v>
      </c>
      <c r="L11" s="17">
        <f t="shared" si="3"/>
        <v>2.6500000000000004</v>
      </c>
    </row>
    <row r="12" spans="1:12" ht="14.25">
      <c r="A12" s="6">
        <v>0</v>
      </c>
      <c r="B12" s="1">
        <v>0</v>
      </c>
      <c r="C12" s="22">
        <v>40</v>
      </c>
      <c r="D12" s="49">
        <v>1.07</v>
      </c>
      <c r="E12" s="50"/>
      <c r="F12" s="8">
        <f t="shared" si="0"/>
        <v>0.99</v>
      </c>
      <c r="G12" s="49">
        <v>0.12</v>
      </c>
      <c r="H12" s="50"/>
      <c r="I12" s="8">
        <f t="shared" si="1"/>
        <v>0.245</v>
      </c>
      <c r="J12" s="12">
        <v>10</v>
      </c>
      <c r="K12" s="16">
        <f t="shared" si="2"/>
        <v>9.9</v>
      </c>
      <c r="L12" s="17">
        <f t="shared" si="3"/>
        <v>2.45</v>
      </c>
    </row>
    <row r="13" spans="1:12" ht="14.25">
      <c r="A13" s="6">
        <v>0</v>
      </c>
      <c r="B13" s="1">
        <v>0</v>
      </c>
      <c r="C13" s="22">
        <v>50</v>
      </c>
      <c r="D13" s="49">
        <v>0.95</v>
      </c>
      <c r="E13" s="50"/>
      <c r="F13" s="8">
        <f t="shared" si="0"/>
        <v>1.01</v>
      </c>
      <c r="G13" s="49">
        <v>0.37</v>
      </c>
      <c r="H13" s="50"/>
      <c r="I13" s="8">
        <f t="shared" si="1"/>
        <v>0.21</v>
      </c>
      <c r="J13" s="12">
        <v>10</v>
      </c>
      <c r="K13" s="16">
        <f t="shared" si="2"/>
        <v>10.1</v>
      </c>
      <c r="L13" s="17">
        <f t="shared" si="3"/>
        <v>2.1</v>
      </c>
    </row>
    <row r="14" spans="1:12" ht="14.25">
      <c r="A14" s="6">
        <v>0</v>
      </c>
      <c r="B14" s="1">
        <v>0</v>
      </c>
      <c r="C14" s="22">
        <v>60</v>
      </c>
      <c r="D14" s="49">
        <v>1.13</v>
      </c>
      <c r="E14" s="50"/>
      <c r="F14" s="8">
        <f t="shared" si="0"/>
        <v>1.04</v>
      </c>
      <c r="G14" s="49">
        <v>0.05</v>
      </c>
      <c r="H14" s="50"/>
      <c r="I14" s="8">
        <f t="shared" si="1"/>
        <v>0.18</v>
      </c>
      <c r="J14" s="12">
        <v>10</v>
      </c>
      <c r="K14" s="16">
        <f t="shared" si="2"/>
        <v>10.4</v>
      </c>
      <c r="L14" s="17">
        <f t="shared" si="3"/>
        <v>1.7999999999999998</v>
      </c>
    </row>
    <row r="15" spans="1:12" ht="14.25">
      <c r="A15" s="6">
        <v>0</v>
      </c>
      <c r="B15" s="1">
        <v>0</v>
      </c>
      <c r="C15" s="22">
        <v>70</v>
      </c>
      <c r="D15" s="49">
        <v>0.95</v>
      </c>
      <c r="E15" s="50"/>
      <c r="F15" s="8">
        <f t="shared" si="0"/>
        <v>1.04</v>
      </c>
      <c r="G15" s="49">
        <v>0.31</v>
      </c>
      <c r="H15" s="50"/>
      <c r="I15" s="8">
        <f t="shared" si="1"/>
        <v>0.325</v>
      </c>
      <c r="J15" s="12">
        <v>10</v>
      </c>
      <c r="K15" s="16">
        <f t="shared" si="2"/>
        <v>10.4</v>
      </c>
      <c r="L15" s="17">
        <f t="shared" si="3"/>
        <v>3.25</v>
      </c>
    </row>
    <row r="16" spans="1:12" ht="14.25">
      <c r="A16" s="6">
        <v>0</v>
      </c>
      <c r="B16" s="1">
        <v>0</v>
      </c>
      <c r="C16" s="22">
        <v>77.451</v>
      </c>
      <c r="D16" s="49">
        <v>0.94</v>
      </c>
      <c r="E16" s="50"/>
      <c r="F16" s="8">
        <f t="shared" si="0"/>
        <v>0.945</v>
      </c>
      <c r="G16" s="49">
        <v>0.34</v>
      </c>
      <c r="H16" s="50"/>
      <c r="I16" s="8">
        <f t="shared" si="1"/>
        <v>0.34</v>
      </c>
      <c r="J16" s="12">
        <v>7.451</v>
      </c>
      <c r="K16" s="16">
        <f t="shared" si="2"/>
        <v>7.041194999999999</v>
      </c>
      <c r="L16" s="17">
        <f t="shared" si="3"/>
        <v>2.53334</v>
      </c>
    </row>
    <row r="17" spans="1:12" ht="14.25">
      <c r="A17" s="6"/>
      <c r="B17" s="1"/>
      <c r="C17" s="22"/>
      <c r="D17" s="49"/>
      <c r="E17" s="50"/>
      <c r="F17" s="8"/>
      <c r="G17" s="49"/>
      <c r="H17" s="50"/>
      <c r="I17" s="8"/>
      <c r="J17" s="12"/>
      <c r="K17" s="16"/>
      <c r="L17" s="17"/>
    </row>
    <row r="18" spans="1:12" ht="15" thickBot="1">
      <c r="A18" s="23"/>
      <c r="B18" s="24"/>
      <c r="C18" s="25"/>
      <c r="D18" s="47"/>
      <c r="E18" s="48"/>
      <c r="F18" s="8"/>
      <c r="G18" s="47"/>
      <c r="H18" s="48"/>
      <c r="I18" s="8"/>
      <c r="J18" s="13"/>
      <c r="K18" s="18"/>
      <c r="L18" s="19"/>
    </row>
    <row r="19" spans="1:12" ht="15" thickBot="1">
      <c r="A19" s="3"/>
      <c r="B19" s="3"/>
      <c r="C19" s="3"/>
      <c r="D19" s="31" t="s">
        <v>2</v>
      </c>
      <c r="E19" s="32">
        <f>SUM(D8:D18)</f>
        <v>8.81</v>
      </c>
      <c r="F19" s="30"/>
      <c r="G19" s="31" t="s">
        <v>2</v>
      </c>
      <c r="H19" s="32">
        <f>SUM(G8:G18)</f>
        <v>2.61</v>
      </c>
      <c r="I19" s="30"/>
      <c r="J19" s="28" t="s">
        <v>2</v>
      </c>
      <c r="K19" s="29">
        <f>SUM(K9:K18)</f>
        <v>76.241195</v>
      </c>
      <c r="L19" s="27">
        <f>SUM(L9:L18)</f>
        <v>22.333339999999996</v>
      </c>
    </row>
    <row r="21" spans="1:12" ht="15.75" thickBot="1">
      <c r="A21" s="43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8.5">
      <c r="A22" s="57" t="s">
        <v>0</v>
      </c>
      <c r="B22" s="58"/>
      <c r="C22" s="59"/>
      <c r="D22" s="57" t="s">
        <v>6</v>
      </c>
      <c r="E22" s="58"/>
      <c r="F22" s="46" t="s">
        <v>12</v>
      </c>
      <c r="G22" s="53" t="s">
        <v>13</v>
      </c>
      <c r="H22" s="60"/>
      <c r="I22" s="33" t="s">
        <v>14</v>
      </c>
      <c r="J22" s="26" t="s">
        <v>7</v>
      </c>
      <c r="K22" s="53" t="s">
        <v>8</v>
      </c>
      <c r="L22" s="54"/>
    </row>
    <row r="23" spans="1:12" ht="14.25">
      <c r="A23" s="20" t="s">
        <v>4</v>
      </c>
      <c r="B23" s="1" t="s">
        <v>5</v>
      </c>
      <c r="C23" s="21" t="s">
        <v>3</v>
      </c>
      <c r="D23" s="51" t="s">
        <v>1</v>
      </c>
      <c r="E23" s="52"/>
      <c r="F23" s="5" t="s">
        <v>11</v>
      </c>
      <c r="G23" s="51" t="s">
        <v>1</v>
      </c>
      <c r="H23" s="52"/>
      <c r="I23" s="9" t="s">
        <v>11</v>
      </c>
      <c r="J23" s="10" t="s">
        <v>11</v>
      </c>
      <c r="K23" s="4" t="s">
        <v>9</v>
      </c>
      <c r="L23" s="14" t="s">
        <v>10</v>
      </c>
    </row>
    <row r="24" spans="1:12" ht="14.25">
      <c r="A24" s="6">
        <v>0</v>
      </c>
      <c r="B24" s="1">
        <v>0</v>
      </c>
      <c r="C24" s="22">
        <v>0</v>
      </c>
      <c r="D24" s="49">
        <v>0.95</v>
      </c>
      <c r="E24" s="50"/>
      <c r="F24" s="7" t="s">
        <v>11</v>
      </c>
      <c r="G24" s="49">
        <v>0.23</v>
      </c>
      <c r="H24" s="50"/>
      <c r="I24" s="7" t="s">
        <v>11</v>
      </c>
      <c r="J24" s="11" t="s">
        <v>11</v>
      </c>
      <c r="K24" s="15" t="s">
        <v>11</v>
      </c>
      <c r="L24" s="7" t="s">
        <v>11</v>
      </c>
    </row>
    <row r="25" spans="1:12" ht="14.25">
      <c r="A25" s="6">
        <v>0</v>
      </c>
      <c r="B25" s="1">
        <v>0</v>
      </c>
      <c r="C25" s="22">
        <v>10</v>
      </c>
      <c r="D25" s="49">
        <v>0.94</v>
      </c>
      <c r="E25" s="50"/>
      <c r="F25" s="8">
        <f>AVERAGE(D24,D25)</f>
        <v>0.945</v>
      </c>
      <c r="G25" s="49">
        <v>0.38</v>
      </c>
      <c r="H25" s="50"/>
      <c r="I25" s="8">
        <f>AVERAGE(G25,G26)</f>
        <v>0.255</v>
      </c>
      <c r="J25" s="12">
        <v>10</v>
      </c>
      <c r="K25" s="16">
        <f>F25*J25</f>
        <v>9.45</v>
      </c>
      <c r="L25" s="17">
        <f>I25*J25</f>
        <v>2.55</v>
      </c>
    </row>
    <row r="26" spans="1:12" ht="14.25">
      <c r="A26" s="6">
        <v>0</v>
      </c>
      <c r="B26" s="1">
        <v>0</v>
      </c>
      <c r="C26" s="22">
        <v>20</v>
      </c>
      <c r="D26" s="49">
        <v>0.98</v>
      </c>
      <c r="E26" s="50"/>
      <c r="F26" s="8">
        <f aca="true" t="shared" si="4" ref="F26:F35">AVERAGE(D25,D26)</f>
        <v>0.96</v>
      </c>
      <c r="G26" s="49">
        <v>0.13</v>
      </c>
      <c r="H26" s="50"/>
      <c r="I26" s="8">
        <f aca="true" t="shared" si="5" ref="I26:I35">AVERAGE(G26,G27)</f>
        <v>0.175</v>
      </c>
      <c r="J26" s="12">
        <v>10</v>
      </c>
      <c r="K26" s="16">
        <f aca="true" t="shared" si="6" ref="K26:K35">F26*J26</f>
        <v>9.6</v>
      </c>
      <c r="L26" s="17">
        <f aca="true" t="shared" si="7" ref="L26:L35">I26*J26</f>
        <v>1.75</v>
      </c>
    </row>
    <row r="27" spans="1:12" ht="14.25">
      <c r="A27" s="6">
        <v>0</v>
      </c>
      <c r="B27" s="1">
        <v>0</v>
      </c>
      <c r="C27" s="22">
        <v>30</v>
      </c>
      <c r="D27" s="49">
        <v>0.96</v>
      </c>
      <c r="E27" s="50"/>
      <c r="F27" s="8">
        <f t="shared" si="4"/>
        <v>0.97</v>
      </c>
      <c r="G27" s="49">
        <v>0.22</v>
      </c>
      <c r="H27" s="50"/>
      <c r="I27" s="8">
        <f t="shared" si="5"/>
        <v>0.13</v>
      </c>
      <c r="J27" s="12">
        <v>10</v>
      </c>
      <c r="K27" s="16">
        <f t="shared" si="6"/>
        <v>9.7</v>
      </c>
      <c r="L27" s="17">
        <f t="shared" si="7"/>
        <v>1.3</v>
      </c>
    </row>
    <row r="28" spans="1:12" ht="14.25">
      <c r="A28" s="6">
        <v>0</v>
      </c>
      <c r="B28" s="1">
        <v>0</v>
      </c>
      <c r="C28" s="22">
        <v>40</v>
      </c>
      <c r="D28" s="49">
        <v>1.21</v>
      </c>
      <c r="E28" s="50"/>
      <c r="F28" s="8">
        <f t="shared" si="4"/>
        <v>1.085</v>
      </c>
      <c r="G28" s="49">
        <v>0.04</v>
      </c>
      <c r="H28" s="50"/>
      <c r="I28" s="8">
        <f t="shared" si="5"/>
        <v>0.145</v>
      </c>
      <c r="J28" s="12">
        <v>10</v>
      </c>
      <c r="K28" s="16">
        <f t="shared" si="6"/>
        <v>10.85</v>
      </c>
      <c r="L28" s="17">
        <f t="shared" si="7"/>
        <v>1.45</v>
      </c>
    </row>
    <row r="29" spans="1:12" ht="14.25">
      <c r="A29" s="6">
        <v>0</v>
      </c>
      <c r="B29" s="1">
        <v>0</v>
      </c>
      <c r="C29" s="22">
        <v>50</v>
      </c>
      <c r="D29" s="49">
        <v>0.98</v>
      </c>
      <c r="E29" s="50"/>
      <c r="F29" s="8">
        <f t="shared" si="4"/>
        <v>1.095</v>
      </c>
      <c r="G29" s="49">
        <v>0.25</v>
      </c>
      <c r="H29" s="50"/>
      <c r="I29" s="8">
        <f t="shared" si="5"/>
        <v>0.28500000000000003</v>
      </c>
      <c r="J29" s="12">
        <v>10</v>
      </c>
      <c r="K29" s="16">
        <f t="shared" si="6"/>
        <v>10.95</v>
      </c>
      <c r="L29" s="17">
        <f t="shared" si="7"/>
        <v>2.8500000000000005</v>
      </c>
    </row>
    <row r="30" spans="1:12" ht="14.25">
      <c r="A30" s="6">
        <v>0</v>
      </c>
      <c r="B30" s="1">
        <v>0</v>
      </c>
      <c r="C30" s="22">
        <v>60</v>
      </c>
      <c r="D30" s="49">
        <v>0.96</v>
      </c>
      <c r="E30" s="50"/>
      <c r="F30" s="8">
        <f t="shared" si="4"/>
        <v>0.97</v>
      </c>
      <c r="G30" s="49">
        <v>0.32</v>
      </c>
      <c r="H30" s="50"/>
      <c r="I30" s="8">
        <f t="shared" si="5"/>
        <v>0.36</v>
      </c>
      <c r="J30" s="12">
        <v>10</v>
      </c>
      <c r="K30" s="16">
        <f t="shared" si="6"/>
        <v>9.7</v>
      </c>
      <c r="L30" s="17">
        <f t="shared" si="7"/>
        <v>3.5999999999999996</v>
      </c>
    </row>
    <row r="31" spans="1:12" ht="14.25">
      <c r="A31" s="6">
        <v>0</v>
      </c>
      <c r="B31" s="1">
        <v>0</v>
      </c>
      <c r="C31" s="22">
        <v>70</v>
      </c>
      <c r="D31" s="49">
        <v>0.95</v>
      </c>
      <c r="E31" s="50"/>
      <c r="F31" s="8">
        <f t="shared" si="4"/>
        <v>0.955</v>
      </c>
      <c r="G31" s="49">
        <v>0.4</v>
      </c>
      <c r="H31" s="50"/>
      <c r="I31" s="8">
        <f t="shared" si="5"/>
        <v>0.335</v>
      </c>
      <c r="J31" s="12">
        <v>10</v>
      </c>
      <c r="K31" s="16">
        <f t="shared" si="6"/>
        <v>9.549999999999999</v>
      </c>
      <c r="L31" s="17">
        <f t="shared" si="7"/>
        <v>3.35</v>
      </c>
    </row>
    <row r="32" spans="1:12" ht="14.25">
      <c r="A32" s="6">
        <v>0</v>
      </c>
      <c r="B32" s="1">
        <v>0</v>
      </c>
      <c r="C32" s="22">
        <v>80</v>
      </c>
      <c r="D32" s="49">
        <v>1.02</v>
      </c>
      <c r="E32" s="50"/>
      <c r="F32" s="8">
        <f t="shared" si="4"/>
        <v>0.985</v>
      </c>
      <c r="G32" s="49">
        <v>0.27</v>
      </c>
      <c r="H32" s="50"/>
      <c r="I32" s="8">
        <f t="shared" si="5"/>
        <v>0.28500000000000003</v>
      </c>
      <c r="J32" s="12">
        <v>10</v>
      </c>
      <c r="K32" s="16">
        <f t="shared" si="6"/>
        <v>9.85</v>
      </c>
      <c r="L32" s="17">
        <f t="shared" si="7"/>
        <v>2.8500000000000005</v>
      </c>
    </row>
    <row r="33" spans="1:12" ht="14.25">
      <c r="A33" s="6">
        <v>0</v>
      </c>
      <c r="B33" s="1">
        <v>0</v>
      </c>
      <c r="C33" s="22">
        <v>90</v>
      </c>
      <c r="D33" s="49">
        <v>0.96</v>
      </c>
      <c r="E33" s="50"/>
      <c r="F33" s="8">
        <f t="shared" si="4"/>
        <v>0.99</v>
      </c>
      <c r="G33" s="49">
        <v>0.3</v>
      </c>
      <c r="H33" s="50"/>
      <c r="I33" s="8">
        <f t="shared" si="5"/>
        <v>0.41000000000000003</v>
      </c>
      <c r="J33" s="12">
        <v>10</v>
      </c>
      <c r="K33" s="16">
        <f t="shared" si="6"/>
        <v>9.9</v>
      </c>
      <c r="L33" s="17">
        <f t="shared" si="7"/>
        <v>4.1000000000000005</v>
      </c>
    </row>
    <row r="34" spans="1:12" ht="14.25">
      <c r="A34" s="6">
        <v>0</v>
      </c>
      <c r="B34" s="1">
        <v>1</v>
      </c>
      <c r="C34" s="22">
        <v>0</v>
      </c>
      <c r="D34" s="49">
        <v>0.93</v>
      </c>
      <c r="E34" s="50"/>
      <c r="F34" s="8">
        <f t="shared" si="4"/>
        <v>0.9450000000000001</v>
      </c>
      <c r="G34" s="49">
        <v>0.52</v>
      </c>
      <c r="H34" s="50"/>
      <c r="I34" s="8">
        <f t="shared" si="5"/>
        <v>0.445</v>
      </c>
      <c r="J34" s="12">
        <v>10</v>
      </c>
      <c r="K34" s="16">
        <f t="shared" si="6"/>
        <v>9.450000000000001</v>
      </c>
      <c r="L34" s="17">
        <f t="shared" si="7"/>
        <v>4.45</v>
      </c>
    </row>
    <row r="35" spans="1:12" ht="14.25">
      <c r="A35" s="6">
        <v>0</v>
      </c>
      <c r="B35" s="1">
        <v>1</v>
      </c>
      <c r="C35" s="22">
        <v>3.263</v>
      </c>
      <c r="D35" s="49">
        <v>0.95</v>
      </c>
      <c r="E35" s="50"/>
      <c r="F35" s="8">
        <f t="shared" si="4"/>
        <v>0.94</v>
      </c>
      <c r="G35" s="49">
        <v>0.37</v>
      </c>
      <c r="H35" s="50"/>
      <c r="I35" s="8">
        <f t="shared" si="5"/>
        <v>0.37</v>
      </c>
      <c r="J35" s="12">
        <v>3.26</v>
      </c>
      <c r="K35" s="16">
        <f t="shared" si="6"/>
        <v>3.0643999999999996</v>
      </c>
      <c r="L35" s="17">
        <f t="shared" si="7"/>
        <v>1.2062</v>
      </c>
    </row>
    <row r="36" spans="1:12" ht="14.25">
      <c r="A36" s="6"/>
      <c r="B36" s="1"/>
      <c r="C36" s="22"/>
      <c r="D36" s="49"/>
      <c r="E36" s="50"/>
      <c r="F36" s="8"/>
      <c r="G36" s="49"/>
      <c r="H36" s="50"/>
      <c r="I36" s="8"/>
      <c r="J36" s="12"/>
      <c r="K36" s="16"/>
      <c r="L36" s="17"/>
    </row>
    <row r="37" spans="1:12" ht="15" thickBot="1">
      <c r="A37" s="23"/>
      <c r="B37" s="24"/>
      <c r="C37" s="25"/>
      <c r="D37" s="47"/>
      <c r="E37" s="48"/>
      <c r="F37" s="8"/>
      <c r="G37" s="47"/>
      <c r="H37" s="48"/>
      <c r="I37" s="8"/>
      <c r="J37" s="13"/>
      <c r="K37" s="18"/>
      <c r="L37" s="19"/>
    </row>
    <row r="38" spans="1:12" ht="15" thickBot="1">
      <c r="A38" s="3"/>
      <c r="B38" s="3"/>
      <c r="C38" s="3"/>
      <c r="D38" s="31" t="s">
        <v>2</v>
      </c>
      <c r="E38" s="32">
        <f>SUM(D24:D37)</f>
        <v>11.79</v>
      </c>
      <c r="F38" s="30"/>
      <c r="G38" s="31" t="s">
        <v>2</v>
      </c>
      <c r="H38" s="32">
        <f>SUM(G24:G37)</f>
        <v>3.43</v>
      </c>
      <c r="I38" s="30"/>
      <c r="J38" s="28" t="s">
        <v>2</v>
      </c>
      <c r="K38" s="29">
        <f>SUM(K25:K37)</f>
        <v>102.0644</v>
      </c>
      <c r="L38" s="27">
        <f>SUM(L25:L37)</f>
        <v>29.456200000000003</v>
      </c>
    </row>
    <row r="40" spans="1:12" ht="15.75" thickBot="1">
      <c r="A40" s="43" t="s">
        <v>17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28.5">
      <c r="A41" s="57" t="s">
        <v>0</v>
      </c>
      <c r="B41" s="58"/>
      <c r="C41" s="59"/>
      <c r="D41" s="57" t="s">
        <v>6</v>
      </c>
      <c r="E41" s="58"/>
      <c r="F41" s="46" t="s">
        <v>12</v>
      </c>
      <c r="G41" s="53" t="s">
        <v>13</v>
      </c>
      <c r="H41" s="60"/>
      <c r="I41" s="33" t="s">
        <v>14</v>
      </c>
      <c r="J41" s="26" t="s">
        <v>7</v>
      </c>
      <c r="K41" s="53" t="s">
        <v>8</v>
      </c>
      <c r="L41" s="54"/>
    </row>
    <row r="42" spans="1:12" ht="14.25">
      <c r="A42" s="20" t="s">
        <v>4</v>
      </c>
      <c r="B42" s="1" t="s">
        <v>5</v>
      </c>
      <c r="C42" s="21" t="s">
        <v>3</v>
      </c>
      <c r="D42" s="51" t="s">
        <v>1</v>
      </c>
      <c r="E42" s="52"/>
      <c r="F42" s="5" t="s">
        <v>11</v>
      </c>
      <c r="G42" s="51" t="s">
        <v>1</v>
      </c>
      <c r="H42" s="52"/>
      <c r="I42" s="9" t="s">
        <v>11</v>
      </c>
      <c r="J42" s="10" t="s">
        <v>11</v>
      </c>
      <c r="K42" s="4" t="s">
        <v>9</v>
      </c>
      <c r="L42" s="14" t="s">
        <v>10</v>
      </c>
    </row>
    <row r="43" spans="1:12" ht="14.25">
      <c r="A43" s="6">
        <v>0</v>
      </c>
      <c r="B43" s="1">
        <v>0</v>
      </c>
      <c r="C43" s="22">
        <v>0</v>
      </c>
      <c r="D43" s="49">
        <v>1.8</v>
      </c>
      <c r="E43" s="50"/>
      <c r="F43" s="7" t="s">
        <v>11</v>
      </c>
      <c r="G43" s="49">
        <v>0.99</v>
      </c>
      <c r="H43" s="50"/>
      <c r="I43" s="7" t="s">
        <v>11</v>
      </c>
      <c r="J43" s="11" t="s">
        <v>11</v>
      </c>
      <c r="K43" s="15" t="s">
        <v>11</v>
      </c>
      <c r="L43" s="7" t="s">
        <v>11</v>
      </c>
    </row>
    <row r="44" spans="1:12" ht="14.25">
      <c r="A44" s="6">
        <v>0</v>
      </c>
      <c r="B44" s="1">
        <v>0</v>
      </c>
      <c r="C44" s="22">
        <v>10</v>
      </c>
      <c r="D44" s="49">
        <v>1.8</v>
      </c>
      <c r="E44" s="50"/>
      <c r="F44" s="8">
        <f>AVERAGE(D43,D44)</f>
        <v>1.8</v>
      </c>
      <c r="G44" s="49">
        <v>0.58</v>
      </c>
      <c r="H44" s="50"/>
      <c r="I44" s="8">
        <f>AVERAGE(G44,G45)</f>
        <v>0.6599999999999999</v>
      </c>
      <c r="J44" s="12">
        <v>10</v>
      </c>
      <c r="K44" s="16">
        <f>F44*J44</f>
        <v>18</v>
      </c>
      <c r="L44" s="17">
        <f>I44*J44</f>
        <v>6.6</v>
      </c>
    </row>
    <row r="45" spans="1:12" ht="14.25">
      <c r="A45" s="6">
        <v>0</v>
      </c>
      <c r="B45" s="1">
        <v>0</v>
      </c>
      <c r="C45" s="22">
        <v>20</v>
      </c>
      <c r="D45" s="49">
        <v>0.87</v>
      </c>
      <c r="E45" s="50"/>
      <c r="F45" s="8">
        <f aca="true" t="shared" si="8" ref="F45:F69">AVERAGE(D44,D45)</f>
        <v>1.335</v>
      </c>
      <c r="G45" s="49">
        <v>0.74</v>
      </c>
      <c r="H45" s="50"/>
      <c r="I45" s="8">
        <f aca="true" t="shared" si="9" ref="I45:I69">AVERAGE(G45,G46)</f>
        <v>0.675</v>
      </c>
      <c r="J45" s="12">
        <v>10</v>
      </c>
      <c r="K45" s="16">
        <f aca="true" t="shared" si="10" ref="K45:K69">F45*J45</f>
        <v>13.35</v>
      </c>
      <c r="L45" s="17">
        <f aca="true" t="shared" si="11" ref="L45:L69">I45*J45</f>
        <v>6.75</v>
      </c>
    </row>
    <row r="46" spans="1:12" ht="14.25">
      <c r="A46" s="6">
        <v>0</v>
      </c>
      <c r="B46" s="1">
        <v>0</v>
      </c>
      <c r="C46" s="22">
        <v>30</v>
      </c>
      <c r="D46" s="49">
        <v>0.9</v>
      </c>
      <c r="E46" s="50"/>
      <c r="F46" s="8">
        <f t="shared" si="8"/>
        <v>0.885</v>
      </c>
      <c r="G46" s="49">
        <v>0.61</v>
      </c>
      <c r="H46" s="50"/>
      <c r="I46" s="8">
        <f t="shared" si="9"/>
        <v>0.33999999999999997</v>
      </c>
      <c r="J46" s="12">
        <v>10</v>
      </c>
      <c r="K46" s="16">
        <f t="shared" si="10"/>
        <v>8.85</v>
      </c>
      <c r="L46" s="17">
        <f t="shared" si="11"/>
        <v>3.3999999999999995</v>
      </c>
    </row>
    <row r="47" spans="1:12" ht="14.25">
      <c r="A47" s="6">
        <v>0</v>
      </c>
      <c r="B47" s="1">
        <v>0</v>
      </c>
      <c r="C47" s="22">
        <v>40</v>
      </c>
      <c r="D47" s="49">
        <v>1.42</v>
      </c>
      <c r="E47" s="50"/>
      <c r="F47" s="8">
        <f t="shared" si="8"/>
        <v>1.16</v>
      </c>
      <c r="G47" s="49">
        <v>0.07</v>
      </c>
      <c r="H47" s="50"/>
      <c r="I47" s="8">
        <f t="shared" si="9"/>
        <v>0.255</v>
      </c>
      <c r="J47" s="12">
        <v>10</v>
      </c>
      <c r="K47" s="16">
        <f t="shared" si="10"/>
        <v>11.6</v>
      </c>
      <c r="L47" s="17">
        <f t="shared" si="11"/>
        <v>2.55</v>
      </c>
    </row>
    <row r="48" spans="1:12" ht="14.25">
      <c r="A48" s="6">
        <v>0</v>
      </c>
      <c r="B48" s="1">
        <v>0</v>
      </c>
      <c r="C48" s="22">
        <v>50</v>
      </c>
      <c r="D48" s="49">
        <v>0.95</v>
      </c>
      <c r="E48" s="50"/>
      <c r="F48" s="8">
        <f t="shared" si="8"/>
        <v>1.185</v>
      </c>
      <c r="G48" s="49">
        <v>0.44</v>
      </c>
      <c r="H48" s="50"/>
      <c r="I48" s="8">
        <f t="shared" si="9"/>
        <v>0.265</v>
      </c>
      <c r="J48" s="12">
        <v>10</v>
      </c>
      <c r="K48" s="16">
        <f t="shared" si="10"/>
        <v>11.850000000000001</v>
      </c>
      <c r="L48" s="17">
        <f t="shared" si="11"/>
        <v>2.6500000000000004</v>
      </c>
    </row>
    <row r="49" spans="1:12" ht="14.25">
      <c r="A49" s="6">
        <v>0</v>
      </c>
      <c r="B49" s="1">
        <v>0</v>
      </c>
      <c r="C49" s="22">
        <v>60</v>
      </c>
      <c r="D49" s="49">
        <v>1.13</v>
      </c>
      <c r="E49" s="50"/>
      <c r="F49" s="8">
        <f t="shared" si="8"/>
        <v>1.04</v>
      </c>
      <c r="G49" s="49">
        <v>0.09</v>
      </c>
      <c r="H49" s="50"/>
      <c r="I49" s="8">
        <f t="shared" si="9"/>
        <v>0.135</v>
      </c>
      <c r="J49" s="12">
        <v>10</v>
      </c>
      <c r="K49" s="16">
        <f t="shared" si="10"/>
        <v>10.4</v>
      </c>
      <c r="L49" s="17">
        <f t="shared" si="11"/>
        <v>1.35</v>
      </c>
    </row>
    <row r="50" spans="1:12" ht="14.25">
      <c r="A50" s="6">
        <v>0</v>
      </c>
      <c r="B50" s="1">
        <v>0</v>
      </c>
      <c r="C50" s="22">
        <v>70</v>
      </c>
      <c r="D50" s="49">
        <v>1.08</v>
      </c>
      <c r="E50" s="50"/>
      <c r="F50" s="8">
        <f t="shared" si="8"/>
        <v>1.105</v>
      </c>
      <c r="G50" s="49">
        <v>0.18</v>
      </c>
      <c r="H50" s="50"/>
      <c r="I50" s="8">
        <f t="shared" si="9"/>
        <v>0.225</v>
      </c>
      <c r="J50" s="12">
        <v>10</v>
      </c>
      <c r="K50" s="16">
        <f t="shared" si="10"/>
        <v>11.05</v>
      </c>
      <c r="L50" s="17">
        <f t="shared" si="11"/>
        <v>2.25</v>
      </c>
    </row>
    <row r="51" spans="1:12" ht="14.25">
      <c r="A51" s="6">
        <v>0</v>
      </c>
      <c r="B51" s="1">
        <v>0</v>
      </c>
      <c r="C51" s="22">
        <v>80</v>
      </c>
      <c r="D51" s="49">
        <v>0.95</v>
      </c>
      <c r="E51" s="50"/>
      <c r="F51" s="8">
        <f t="shared" si="8"/>
        <v>1.0150000000000001</v>
      </c>
      <c r="G51" s="49">
        <v>0.27</v>
      </c>
      <c r="H51" s="50"/>
      <c r="I51" s="8">
        <f t="shared" si="9"/>
        <v>0.24</v>
      </c>
      <c r="J51" s="12">
        <v>10</v>
      </c>
      <c r="K51" s="16">
        <f t="shared" si="10"/>
        <v>10.150000000000002</v>
      </c>
      <c r="L51" s="17">
        <f t="shared" si="11"/>
        <v>2.4</v>
      </c>
    </row>
    <row r="52" spans="1:12" ht="14.25">
      <c r="A52" s="6">
        <v>0</v>
      </c>
      <c r="B52" s="1">
        <v>0</v>
      </c>
      <c r="C52" s="22">
        <v>90</v>
      </c>
      <c r="D52" s="49">
        <v>1.01</v>
      </c>
      <c r="E52" s="50"/>
      <c r="F52" s="8">
        <f t="shared" si="8"/>
        <v>0.98</v>
      </c>
      <c r="G52" s="49">
        <v>0.21</v>
      </c>
      <c r="H52" s="50"/>
      <c r="I52" s="8">
        <f t="shared" si="9"/>
        <v>0.495</v>
      </c>
      <c r="J52" s="12">
        <v>10</v>
      </c>
      <c r="K52" s="16">
        <f t="shared" si="10"/>
        <v>9.8</v>
      </c>
      <c r="L52" s="17">
        <f t="shared" si="11"/>
        <v>4.95</v>
      </c>
    </row>
    <row r="53" spans="1:12" ht="14.25">
      <c r="A53" s="6">
        <v>0</v>
      </c>
      <c r="B53" s="1">
        <v>1</v>
      </c>
      <c r="C53" s="22">
        <v>0</v>
      </c>
      <c r="D53" s="49">
        <v>0.87</v>
      </c>
      <c r="E53" s="50"/>
      <c r="F53" s="8">
        <f t="shared" si="8"/>
        <v>0.94</v>
      </c>
      <c r="G53" s="49">
        <v>0.78</v>
      </c>
      <c r="H53" s="50"/>
      <c r="I53" s="8">
        <f t="shared" si="9"/>
        <v>0.575</v>
      </c>
      <c r="J53" s="12">
        <v>10</v>
      </c>
      <c r="K53" s="16">
        <f t="shared" si="10"/>
        <v>9.399999999999999</v>
      </c>
      <c r="L53" s="17">
        <f t="shared" si="11"/>
        <v>5.75</v>
      </c>
    </row>
    <row r="54" spans="1:12" ht="14.25">
      <c r="A54" s="6">
        <v>0</v>
      </c>
      <c r="B54" s="1">
        <v>1</v>
      </c>
      <c r="C54" s="22">
        <v>10</v>
      </c>
      <c r="D54" s="49">
        <v>0.91</v>
      </c>
      <c r="E54" s="50"/>
      <c r="F54" s="8">
        <f t="shared" si="8"/>
        <v>0.89</v>
      </c>
      <c r="G54" s="49">
        <v>0.37</v>
      </c>
      <c r="H54" s="50"/>
      <c r="I54" s="8">
        <f t="shared" si="9"/>
        <v>0.565</v>
      </c>
      <c r="J54" s="12">
        <v>10</v>
      </c>
      <c r="K54" s="16">
        <f t="shared" si="10"/>
        <v>8.9</v>
      </c>
      <c r="L54" s="17">
        <f t="shared" si="11"/>
        <v>5.6499999999999995</v>
      </c>
    </row>
    <row r="55" spans="1:12" ht="14.25">
      <c r="A55" s="6">
        <v>0</v>
      </c>
      <c r="B55" s="1">
        <v>1</v>
      </c>
      <c r="C55" s="22">
        <v>20</v>
      </c>
      <c r="D55" s="49">
        <v>0.87</v>
      </c>
      <c r="E55" s="50"/>
      <c r="F55" s="8">
        <f t="shared" si="8"/>
        <v>0.89</v>
      </c>
      <c r="G55" s="49">
        <v>0.76</v>
      </c>
      <c r="H55" s="50"/>
      <c r="I55" s="8">
        <f t="shared" si="9"/>
        <v>0.7949999999999999</v>
      </c>
      <c r="J55" s="12">
        <v>10</v>
      </c>
      <c r="K55" s="16">
        <f t="shared" si="10"/>
        <v>8.9</v>
      </c>
      <c r="L55" s="17">
        <f t="shared" si="11"/>
        <v>7.949999999999999</v>
      </c>
    </row>
    <row r="56" spans="1:12" ht="14.25">
      <c r="A56" s="6">
        <v>0</v>
      </c>
      <c r="B56" s="1">
        <v>1</v>
      </c>
      <c r="C56" s="22">
        <v>30</v>
      </c>
      <c r="D56" s="49">
        <v>0.85</v>
      </c>
      <c r="E56" s="50"/>
      <c r="F56" s="8">
        <f t="shared" si="8"/>
        <v>0.86</v>
      </c>
      <c r="G56" s="49">
        <v>0.83</v>
      </c>
      <c r="H56" s="50"/>
      <c r="I56" s="8">
        <f t="shared" si="9"/>
        <v>0.78</v>
      </c>
      <c r="J56" s="12">
        <v>10</v>
      </c>
      <c r="K56" s="16">
        <f t="shared" si="10"/>
        <v>8.6</v>
      </c>
      <c r="L56" s="17">
        <f t="shared" si="11"/>
        <v>7.800000000000001</v>
      </c>
    </row>
    <row r="57" spans="1:12" ht="14.25">
      <c r="A57" s="6">
        <v>0</v>
      </c>
      <c r="B57" s="1">
        <v>1</v>
      </c>
      <c r="C57" s="22">
        <v>40</v>
      </c>
      <c r="D57" s="49">
        <v>0.89</v>
      </c>
      <c r="E57" s="50"/>
      <c r="F57" s="8">
        <f t="shared" si="8"/>
        <v>0.87</v>
      </c>
      <c r="G57" s="49">
        <v>0.73</v>
      </c>
      <c r="H57" s="50"/>
      <c r="I57" s="8">
        <f t="shared" si="9"/>
        <v>0.61</v>
      </c>
      <c r="J57" s="12">
        <v>10</v>
      </c>
      <c r="K57" s="16">
        <f t="shared" si="10"/>
        <v>8.7</v>
      </c>
      <c r="L57" s="17">
        <f t="shared" si="11"/>
        <v>6.1</v>
      </c>
    </row>
    <row r="58" spans="1:12" ht="14.25">
      <c r="A58" s="6">
        <v>0</v>
      </c>
      <c r="B58" s="1">
        <v>1</v>
      </c>
      <c r="C58" s="22">
        <v>50</v>
      </c>
      <c r="D58" s="49">
        <v>0.88</v>
      </c>
      <c r="E58" s="50"/>
      <c r="F58" s="8">
        <f t="shared" si="8"/>
        <v>0.885</v>
      </c>
      <c r="G58" s="49">
        <v>0.49</v>
      </c>
      <c r="H58" s="50"/>
      <c r="I58" s="8">
        <f t="shared" si="9"/>
        <v>0.5349999999999999</v>
      </c>
      <c r="J58" s="12">
        <v>10</v>
      </c>
      <c r="K58" s="16">
        <f t="shared" si="10"/>
        <v>8.85</v>
      </c>
      <c r="L58" s="17">
        <f t="shared" si="11"/>
        <v>5.35</v>
      </c>
    </row>
    <row r="59" spans="1:12" ht="14.25">
      <c r="A59" s="6">
        <v>0</v>
      </c>
      <c r="B59" s="1">
        <v>1</v>
      </c>
      <c r="C59" s="22">
        <v>60</v>
      </c>
      <c r="D59" s="49">
        <v>0.87</v>
      </c>
      <c r="E59" s="50"/>
      <c r="F59" s="8">
        <f t="shared" si="8"/>
        <v>0.875</v>
      </c>
      <c r="G59" s="49">
        <v>0.58</v>
      </c>
      <c r="H59" s="50"/>
      <c r="I59" s="8">
        <f t="shared" si="9"/>
        <v>0.575</v>
      </c>
      <c r="J59" s="12">
        <v>10</v>
      </c>
      <c r="K59" s="16">
        <f t="shared" si="10"/>
        <v>8.75</v>
      </c>
      <c r="L59" s="17">
        <f t="shared" si="11"/>
        <v>5.75</v>
      </c>
    </row>
    <row r="60" spans="1:12" ht="14.25">
      <c r="A60" s="6">
        <v>0</v>
      </c>
      <c r="B60" s="1">
        <v>1</v>
      </c>
      <c r="C60" s="22">
        <v>70</v>
      </c>
      <c r="D60" s="49">
        <v>0.89</v>
      </c>
      <c r="E60" s="50"/>
      <c r="F60" s="8">
        <f t="shared" si="8"/>
        <v>0.88</v>
      </c>
      <c r="G60" s="49">
        <v>0.57</v>
      </c>
      <c r="H60" s="50"/>
      <c r="I60" s="8">
        <f t="shared" si="9"/>
        <v>0.44499999999999995</v>
      </c>
      <c r="J60" s="12">
        <v>10</v>
      </c>
      <c r="K60" s="16">
        <f t="shared" si="10"/>
        <v>8.8</v>
      </c>
      <c r="L60" s="17">
        <f t="shared" si="11"/>
        <v>4.449999999999999</v>
      </c>
    </row>
    <row r="61" spans="1:12" ht="14.25">
      <c r="A61" s="6">
        <v>0</v>
      </c>
      <c r="B61" s="1">
        <v>1</v>
      </c>
      <c r="C61" s="22">
        <v>80</v>
      </c>
      <c r="D61" s="49">
        <v>0.9</v>
      </c>
      <c r="E61" s="50"/>
      <c r="F61" s="8">
        <f t="shared" si="8"/>
        <v>0.895</v>
      </c>
      <c r="G61" s="49">
        <v>0.32</v>
      </c>
      <c r="H61" s="50"/>
      <c r="I61" s="8">
        <f t="shared" si="9"/>
        <v>0.58</v>
      </c>
      <c r="J61" s="12">
        <v>10</v>
      </c>
      <c r="K61" s="16">
        <f t="shared" si="10"/>
        <v>8.95</v>
      </c>
      <c r="L61" s="17">
        <f t="shared" si="11"/>
        <v>5.8</v>
      </c>
    </row>
    <row r="62" spans="1:12" ht="14.25">
      <c r="A62" s="6">
        <v>0</v>
      </c>
      <c r="B62" s="1">
        <v>1</v>
      </c>
      <c r="C62" s="22">
        <v>90</v>
      </c>
      <c r="D62" s="49">
        <v>0.85</v>
      </c>
      <c r="E62" s="50"/>
      <c r="F62" s="8">
        <f t="shared" si="8"/>
        <v>0.875</v>
      </c>
      <c r="G62" s="49">
        <v>0.84</v>
      </c>
      <c r="H62" s="50"/>
      <c r="I62" s="8">
        <f t="shared" si="9"/>
        <v>0.45499999999999996</v>
      </c>
      <c r="J62" s="12">
        <v>10</v>
      </c>
      <c r="K62" s="16">
        <f t="shared" si="10"/>
        <v>8.75</v>
      </c>
      <c r="L62" s="17">
        <f t="shared" si="11"/>
        <v>4.55</v>
      </c>
    </row>
    <row r="63" spans="1:12" ht="14.25">
      <c r="A63" s="6">
        <v>0</v>
      </c>
      <c r="B63" s="1">
        <v>2</v>
      </c>
      <c r="C63" s="22">
        <v>0</v>
      </c>
      <c r="D63" s="49">
        <v>1.34</v>
      </c>
      <c r="E63" s="50"/>
      <c r="F63" s="8">
        <f t="shared" si="8"/>
        <v>1.095</v>
      </c>
      <c r="G63" s="49">
        <v>0.07</v>
      </c>
      <c r="H63" s="50"/>
      <c r="I63" s="8">
        <f t="shared" si="9"/>
        <v>0.035</v>
      </c>
      <c r="J63" s="12">
        <v>10</v>
      </c>
      <c r="K63" s="16">
        <f t="shared" si="10"/>
        <v>10.95</v>
      </c>
      <c r="L63" s="17">
        <f t="shared" si="11"/>
        <v>0.35000000000000003</v>
      </c>
    </row>
    <row r="64" spans="1:12" ht="14.25">
      <c r="A64" s="6">
        <v>0</v>
      </c>
      <c r="B64" s="1">
        <v>2</v>
      </c>
      <c r="C64" s="22">
        <v>10</v>
      </c>
      <c r="D64" s="49">
        <v>5.66</v>
      </c>
      <c r="E64" s="50"/>
      <c r="F64" s="8">
        <f t="shared" si="8"/>
        <v>3.5</v>
      </c>
      <c r="G64" s="49">
        <v>0</v>
      </c>
      <c r="H64" s="50"/>
      <c r="I64" s="8">
        <f t="shared" si="9"/>
        <v>0.325</v>
      </c>
      <c r="J64" s="12">
        <v>10</v>
      </c>
      <c r="K64" s="16">
        <f t="shared" si="10"/>
        <v>35</v>
      </c>
      <c r="L64" s="17">
        <f t="shared" si="11"/>
        <v>3.25</v>
      </c>
    </row>
    <row r="65" spans="1:12" ht="14.25">
      <c r="A65" s="6">
        <v>0</v>
      </c>
      <c r="B65" s="1">
        <v>2</v>
      </c>
      <c r="C65" s="22">
        <v>20</v>
      </c>
      <c r="D65" s="49">
        <v>0.95</v>
      </c>
      <c r="E65" s="50"/>
      <c r="F65" s="8">
        <f t="shared" si="8"/>
        <v>3.305</v>
      </c>
      <c r="G65" s="49">
        <v>0.65</v>
      </c>
      <c r="H65" s="50"/>
      <c r="I65" s="8">
        <f t="shared" si="9"/>
        <v>0.325</v>
      </c>
      <c r="J65" s="12">
        <v>10</v>
      </c>
      <c r="K65" s="16">
        <f t="shared" si="10"/>
        <v>33.050000000000004</v>
      </c>
      <c r="L65" s="17">
        <f t="shared" si="11"/>
        <v>3.25</v>
      </c>
    </row>
    <row r="66" spans="1:12" ht="14.25">
      <c r="A66" s="6">
        <v>0</v>
      </c>
      <c r="B66" s="1">
        <v>2</v>
      </c>
      <c r="C66" s="22">
        <v>30</v>
      </c>
      <c r="D66" s="49">
        <v>3.25</v>
      </c>
      <c r="E66" s="50"/>
      <c r="F66" s="8">
        <f t="shared" si="8"/>
        <v>2.1</v>
      </c>
      <c r="G66" s="49">
        <v>0</v>
      </c>
      <c r="H66" s="50"/>
      <c r="I66" s="8">
        <f t="shared" si="9"/>
        <v>0.585</v>
      </c>
      <c r="J66" s="12">
        <v>10</v>
      </c>
      <c r="K66" s="16">
        <f t="shared" si="10"/>
        <v>21</v>
      </c>
      <c r="L66" s="17">
        <f t="shared" si="11"/>
        <v>5.85</v>
      </c>
    </row>
    <row r="67" spans="1:12" ht="14.25">
      <c r="A67" s="6">
        <v>0</v>
      </c>
      <c r="B67" s="1">
        <v>2</v>
      </c>
      <c r="C67" s="22">
        <v>40</v>
      </c>
      <c r="D67" s="49">
        <v>0.88</v>
      </c>
      <c r="E67" s="50"/>
      <c r="F67" s="8">
        <f t="shared" si="8"/>
        <v>2.065</v>
      </c>
      <c r="G67" s="49">
        <v>1.17</v>
      </c>
      <c r="H67" s="50"/>
      <c r="I67" s="8">
        <f t="shared" si="9"/>
        <v>1.415</v>
      </c>
      <c r="J67" s="12">
        <v>10</v>
      </c>
      <c r="K67" s="16">
        <f t="shared" si="10"/>
        <v>20.65</v>
      </c>
      <c r="L67" s="17">
        <f t="shared" si="11"/>
        <v>14.15</v>
      </c>
    </row>
    <row r="68" spans="1:12" ht="14.25">
      <c r="A68" s="6">
        <v>0</v>
      </c>
      <c r="B68" s="1">
        <v>2</v>
      </c>
      <c r="C68" s="22">
        <v>50</v>
      </c>
      <c r="D68" s="49">
        <v>0.79</v>
      </c>
      <c r="E68" s="50"/>
      <c r="F68" s="8">
        <f t="shared" si="8"/>
        <v>0.835</v>
      </c>
      <c r="G68" s="49">
        <v>1.66</v>
      </c>
      <c r="H68" s="50"/>
      <c r="I68" s="8">
        <f t="shared" si="9"/>
        <v>1.54</v>
      </c>
      <c r="J68" s="12">
        <v>10</v>
      </c>
      <c r="K68" s="16">
        <f t="shared" si="10"/>
        <v>8.35</v>
      </c>
      <c r="L68" s="17">
        <f t="shared" si="11"/>
        <v>15.4</v>
      </c>
    </row>
    <row r="69" spans="1:12" ht="14.25">
      <c r="A69" s="6">
        <v>0</v>
      </c>
      <c r="B69" s="1">
        <v>2</v>
      </c>
      <c r="C69" s="22">
        <v>52.39</v>
      </c>
      <c r="D69" s="49">
        <v>0.79</v>
      </c>
      <c r="E69" s="50"/>
      <c r="F69" s="8">
        <f t="shared" si="8"/>
        <v>0.79</v>
      </c>
      <c r="G69" s="49">
        <v>1.42</v>
      </c>
      <c r="H69" s="50"/>
      <c r="I69" s="8">
        <f t="shared" si="9"/>
        <v>1.42</v>
      </c>
      <c r="J69" s="12">
        <v>2.39</v>
      </c>
      <c r="K69" s="16">
        <f t="shared" si="10"/>
        <v>1.8881000000000001</v>
      </c>
      <c r="L69" s="17">
        <f t="shared" si="11"/>
        <v>3.3938</v>
      </c>
    </row>
    <row r="70" spans="1:12" ht="15" thickBot="1">
      <c r="A70" s="23"/>
      <c r="B70" s="24"/>
      <c r="C70" s="25"/>
      <c r="D70" s="47"/>
      <c r="E70" s="48"/>
      <c r="F70" s="8"/>
      <c r="G70" s="47"/>
      <c r="H70" s="48"/>
      <c r="I70" s="8"/>
      <c r="J70" s="13"/>
      <c r="K70" s="18"/>
      <c r="L70" s="19"/>
    </row>
    <row r="71" spans="1:12" ht="15" thickBot="1">
      <c r="A71" s="34"/>
      <c r="B71" s="35"/>
      <c r="C71" s="35"/>
      <c r="D71" s="31" t="s">
        <v>2</v>
      </c>
      <c r="E71" s="32">
        <f>SUM(D43:D70)</f>
        <v>34.349999999999994</v>
      </c>
      <c r="F71" s="36"/>
      <c r="G71" s="31" t="s">
        <v>2</v>
      </c>
      <c r="H71" s="32">
        <f>SUM(G43:G70)</f>
        <v>15.420000000000002</v>
      </c>
      <c r="I71" s="36"/>
      <c r="J71" s="28" t="s">
        <v>2</v>
      </c>
      <c r="K71" s="29">
        <f>SUM(K44:K70)</f>
        <v>324.5381</v>
      </c>
      <c r="L71" s="27">
        <f>SUM(L44:L70)</f>
        <v>137.69379999999998</v>
      </c>
    </row>
    <row r="72" spans="1:12" ht="15.75" thickBot="1">
      <c r="A72" s="43" t="s">
        <v>18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28.5">
      <c r="A73" s="57" t="s">
        <v>0</v>
      </c>
      <c r="B73" s="58"/>
      <c r="C73" s="59"/>
      <c r="D73" s="57" t="s">
        <v>6</v>
      </c>
      <c r="E73" s="58"/>
      <c r="F73" s="46" t="s">
        <v>12</v>
      </c>
      <c r="G73" s="53" t="s">
        <v>13</v>
      </c>
      <c r="H73" s="60"/>
      <c r="I73" s="33" t="s">
        <v>14</v>
      </c>
      <c r="J73" s="26" t="s">
        <v>7</v>
      </c>
      <c r="K73" s="53" t="s">
        <v>8</v>
      </c>
      <c r="L73" s="54"/>
    </row>
    <row r="74" spans="1:12" ht="14.25">
      <c r="A74" s="20" t="s">
        <v>4</v>
      </c>
      <c r="B74" s="1" t="s">
        <v>5</v>
      </c>
      <c r="C74" s="21" t="s">
        <v>3</v>
      </c>
      <c r="D74" s="51" t="s">
        <v>1</v>
      </c>
      <c r="E74" s="52"/>
      <c r="F74" s="5" t="s">
        <v>11</v>
      </c>
      <c r="G74" s="51" t="s">
        <v>1</v>
      </c>
      <c r="H74" s="52"/>
      <c r="I74" s="9" t="s">
        <v>11</v>
      </c>
      <c r="J74" s="10" t="s">
        <v>11</v>
      </c>
      <c r="K74" s="4" t="s">
        <v>9</v>
      </c>
      <c r="L74" s="14" t="s">
        <v>10</v>
      </c>
    </row>
    <row r="75" spans="1:12" ht="14.25">
      <c r="A75" s="6">
        <v>0</v>
      </c>
      <c r="B75" s="1">
        <v>0</v>
      </c>
      <c r="C75" s="22">
        <v>0</v>
      </c>
      <c r="D75" s="49">
        <v>0.39</v>
      </c>
      <c r="E75" s="50"/>
      <c r="F75" s="7" t="s">
        <v>11</v>
      </c>
      <c r="G75" s="49">
        <v>0.88</v>
      </c>
      <c r="H75" s="50"/>
      <c r="I75" s="7" t="s">
        <v>11</v>
      </c>
      <c r="J75" s="11" t="s">
        <v>11</v>
      </c>
      <c r="K75" s="15" t="s">
        <v>11</v>
      </c>
      <c r="L75" s="7" t="s">
        <v>11</v>
      </c>
    </row>
    <row r="76" spans="1:12" ht="14.25">
      <c r="A76" s="6">
        <v>0</v>
      </c>
      <c r="B76" s="1">
        <v>0</v>
      </c>
      <c r="C76" s="22">
        <v>25</v>
      </c>
      <c r="D76" s="49">
        <v>0.43</v>
      </c>
      <c r="E76" s="50"/>
      <c r="F76" s="8">
        <f>AVERAGE(D75,D76)</f>
        <v>0.41000000000000003</v>
      </c>
      <c r="G76" s="49">
        <v>0.8</v>
      </c>
      <c r="H76" s="50"/>
      <c r="I76" s="8">
        <f>AVERAGE(G76,G77)</f>
        <v>0.625</v>
      </c>
      <c r="J76" s="12">
        <v>25</v>
      </c>
      <c r="K76" s="16">
        <f>F76*J76</f>
        <v>10.25</v>
      </c>
      <c r="L76" s="17">
        <f>I76*J76</f>
        <v>15.625</v>
      </c>
    </row>
    <row r="77" spans="1:12" ht="14.25">
      <c r="A77" s="6">
        <v>0</v>
      </c>
      <c r="B77" s="1">
        <v>0</v>
      </c>
      <c r="C77" s="22">
        <v>50</v>
      </c>
      <c r="D77" s="49">
        <v>0.92</v>
      </c>
      <c r="E77" s="50"/>
      <c r="F77" s="8">
        <f aca="true" t="shared" si="12" ref="F77:F108">AVERAGE(D76,D77)</f>
        <v>0.675</v>
      </c>
      <c r="G77" s="49">
        <v>0.45</v>
      </c>
      <c r="H77" s="50"/>
      <c r="I77" s="8">
        <f aca="true" t="shared" si="13" ref="I77:I108">AVERAGE(G77,G78)</f>
        <v>0.225</v>
      </c>
      <c r="J77" s="12">
        <v>25</v>
      </c>
      <c r="K77" s="16">
        <f aca="true" t="shared" si="14" ref="K77:K108">F77*J77</f>
        <v>16.875</v>
      </c>
      <c r="L77" s="17">
        <f aca="true" t="shared" si="15" ref="L77:L108">I77*J77</f>
        <v>5.625</v>
      </c>
    </row>
    <row r="78" spans="1:12" ht="14.25">
      <c r="A78" s="6">
        <v>0</v>
      </c>
      <c r="B78" s="1">
        <v>0</v>
      </c>
      <c r="C78" s="22">
        <v>75</v>
      </c>
      <c r="D78" s="49">
        <v>1.24</v>
      </c>
      <c r="E78" s="50"/>
      <c r="F78" s="8">
        <f t="shared" si="12"/>
        <v>1.08</v>
      </c>
      <c r="G78" s="49">
        <v>0</v>
      </c>
      <c r="H78" s="50"/>
      <c r="I78" s="8">
        <f t="shared" si="13"/>
        <v>0.465</v>
      </c>
      <c r="J78" s="12">
        <v>25</v>
      </c>
      <c r="K78" s="16">
        <f t="shared" si="14"/>
        <v>27</v>
      </c>
      <c r="L78" s="17">
        <f t="shared" si="15"/>
        <v>11.625</v>
      </c>
    </row>
    <row r="79" spans="1:12" ht="14.25">
      <c r="A79" s="6">
        <v>0</v>
      </c>
      <c r="B79" s="1">
        <v>1</v>
      </c>
      <c r="C79" s="22">
        <v>0</v>
      </c>
      <c r="D79" s="49">
        <v>0.77</v>
      </c>
      <c r="E79" s="50"/>
      <c r="F79" s="8">
        <f t="shared" si="12"/>
        <v>1.005</v>
      </c>
      <c r="G79" s="49">
        <v>0.93</v>
      </c>
      <c r="H79" s="50"/>
      <c r="I79" s="8">
        <f t="shared" si="13"/>
        <v>0.555</v>
      </c>
      <c r="J79" s="12">
        <v>25</v>
      </c>
      <c r="K79" s="16">
        <f t="shared" si="14"/>
        <v>25.124999999999996</v>
      </c>
      <c r="L79" s="17">
        <f t="shared" si="15"/>
        <v>13.875000000000002</v>
      </c>
    </row>
    <row r="80" spans="1:12" ht="14.25">
      <c r="A80" s="6">
        <v>0</v>
      </c>
      <c r="B80" s="1">
        <v>1</v>
      </c>
      <c r="C80" s="22">
        <v>25</v>
      </c>
      <c r="D80" s="49">
        <v>0.93</v>
      </c>
      <c r="E80" s="50"/>
      <c r="F80" s="8">
        <f t="shared" si="12"/>
        <v>0.8500000000000001</v>
      </c>
      <c r="G80" s="49">
        <v>0.18</v>
      </c>
      <c r="H80" s="50"/>
      <c r="I80" s="8">
        <f t="shared" si="13"/>
        <v>0.385</v>
      </c>
      <c r="J80" s="12">
        <v>25</v>
      </c>
      <c r="K80" s="16">
        <f t="shared" si="14"/>
        <v>21.250000000000004</v>
      </c>
      <c r="L80" s="17">
        <f t="shared" si="15"/>
        <v>9.625</v>
      </c>
    </row>
    <row r="81" spans="1:12" ht="14.25">
      <c r="A81" s="6">
        <v>0</v>
      </c>
      <c r="B81" s="1">
        <v>1</v>
      </c>
      <c r="C81" s="22">
        <v>50</v>
      </c>
      <c r="D81" s="49">
        <v>0.91</v>
      </c>
      <c r="E81" s="50"/>
      <c r="F81" s="8">
        <f t="shared" si="12"/>
        <v>0.92</v>
      </c>
      <c r="G81" s="49">
        <v>0.59</v>
      </c>
      <c r="H81" s="50"/>
      <c r="I81" s="8">
        <f t="shared" si="13"/>
        <v>0.6599999999999999</v>
      </c>
      <c r="J81" s="12">
        <v>25</v>
      </c>
      <c r="K81" s="16">
        <f t="shared" si="14"/>
        <v>23</v>
      </c>
      <c r="L81" s="17">
        <f t="shared" si="15"/>
        <v>16.499999999999996</v>
      </c>
    </row>
    <row r="82" spans="1:12" ht="14.25">
      <c r="A82" s="6">
        <v>0</v>
      </c>
      <c r="B82" s="1">
        <v>1</v>
      </c>
      <c r="C82" s="22">
        <v>75</v>
      </c>
      <c r="D82" s="49">
        <v>0.87</v>
      </c>
      <c r="E82" s="50"/>
      <c r="F82" s="8">
        <f t="shared" si="12"/>
        <v>0.89</v>
      </c>
      <c r="G82" s="49">
        <v>0.73</v>
      </c>
      <c r="H82" s="50"/>
      <c r="I82" s="8">
        <f t="shared" si="13"/>
        <v>0.655</v>
      </c>
      <c r="J82" s="12">
        <v>25</v>
      </c>
      <c r="K82" s="16">
        <f t="shared" si="14"/>
        <v>22.25</v>
      </c>
      <c r="L82" s="17">
        <f t="shared" si="15"/>
        <v>16.375</v>
      </c>
    </row>
    <row r="83" spans="1:12" ht="14.25">
      <c r="A83" s="6">
        <v>0</v>
      </c>
      <c r="B83" s="37">
        <v>2</v>
      </c>
      <c r="C83" s="22">
        <v>0</v>
      </c>
      <c r="D83" s="49">
        <v>0.92</v>
      </c>
      <c r="E83" s="50"/>
      <c r="F83" s="8">
        <f t="shared" si="12"/>
        <v>0.895</v>
      </c>
      <c r="G83" s="49">
        <v>0.58</v>
      </c>
      <c r="H83" s="50"/>
      <c r="I83" s="8">
        <f t="shared" si="13"/>
        <v>0.29</v>
      </c>
      <c r="J83" s="12">
        <v>25</v>
      </c>
      <c r="K83" s="16">
        <f t="shared" si="14"/>
        <v>22.375</v>
      </c>
      <c r="L83" s="17">
        <f t="shared" si="15"/>
        <v>7.249999999999999</v>
      </c>
    </row>
    <row r="84" spans="1:12" ht="14.25">
      <c r="A84" s="6">
        <v>0</v>
      </c>
      <c r="B84" s="1">
        <v>2</v>
      </c>
      <c r="C84" s="22">
        <v>25</v>
      </c>
      <c r="D84" s="49">
        <v>1.83</v>
      </c>
      <c r="E84" s="50"/>
      <c r="F84" s="8">
        <f t="shared" si="12"/>
        <v>1.375</v>
      </c>
      <c r="G84" s="49">
        <v>0</v>
      </c>
      <c r="H84" s="50"/>
      <c r="I84" s="8">
        <f t="shared" si="13"/>
        <v>0.1</v>
      </c>
      <c r="J84" s="12">
        <v>25</v>
      </c>
      <c r="K84" s="16">
        <f t="shared" si="14"/>
        <v>34.375</v>
      </c>
      <c r="L84" s="17">
        <f t="shared" si="15"/>
        <v>2.5</v>
      </c>
    </row>
    <row r="85" spans="1:12" ht="14.25">
      <c r="A85" s="6">
        <v>0</v>
      </c>
      <c r="B85" s="1">
        <v>2</v>
      </c>
      <c r="C85" s="22">
        <v>50</v>
      </c>
      <c r="D85" s="49">
        <v>0.98</v>
      </c>
      <c r="E85" s="50"/>
      <c r="F85" s="8">
        <f t="shared" si="12"/>
        <v>1.405</v>
      </c>
      <c r="G85" s="49">
        <v>0.2</v>
      </c>
      <c r="H85" s="50"/>
      <c r="I85" s="8">
        <f t="shared" si="13"/>
        <v>0.31</v>
      </c>
      <c r="J85" s="12">
        <v>25</v>
      </c>
      <c r="K85" s="16">
        <f t="shared" si="14"/>
        <v>35.125</v>
      </c>
      <c r="L85" s="17">
        <f t="shared" si="15"/>
        <v>7.75</v>
      </c>
    </row>
    <row r="86" spans="1:12" ht="14.25">
      <c r="A86" s="6">
        <v>0</v>
      </c>
      <c r="B86" s="1">
        <v>2</v>
      </c>
      <c r="C86" s="22">
        <v>75</v>
      </c>
      <c r="D86" s="49">
        <v>0.95</v>
      </c>
      <c r="E86" s="50"/>
      <c r="F86" s="8">
        <f t="shared" si="12"/>
        <v>0.965</v>
      </c>
      <c r="G86" s="49">
        <v>0.42</v>
      </c>
      <c r="H86" s="50"/>
      <c r="I86" s="8">
        <f t="shared" si="13"/>
        <v>0.44499999999999995</v>
      </c>
      <c r="J86" s="12">
        <v>25</v>
      </c>
      <c r="K86" s="16">
        <f t="shared" si="14"/>
        <v>24.125</v>
      </c>
      <c r="L86" s="17">
        <f t="shared" si="15"/>
        <v>11.124999999999998</v>
      </c>
    </row>
    <row r="87" spans="1:12" ht="14.25">
      <c r="A87" s="6">
        <v>0</v>
      </c>
      <c r="B87" s="1">
        <v>3</v>
      </c>
      <c r="C87" s="22">
        <v>0</v>
      </c>
      <c r="D87" s="49">
        <v>0.93</v>
      </c>
      <c r="E87" s="50"/>
      <c r="F87" s="8">
        <f t="shared" si="12"/>
        <v>0.94</v>
      </c>
      <c r="G87" s="49">
        <v>0.47</v>
      </c>
      <c r="H87" s="50"/>
      <c r="I87" s="8">
        <f t="shared" si="13"/>
        <v>0.45999999999999996</v>
      </c>
      <c r="J87" s="12">
        <v>25</v>
      </c>
      <c r="K87" s="16">
        <f t="shared" si="14"/>
        <v>23.5</v>
      </c>
      <c r="L87" s="17">
        <f t="shared" si="15"/>
        <v>11.5</v>
      </c>
    </row>
    <row r="88" spans="1:12" ht="14.25">
      <c r="A88" s="6">
        <v>0</v>
      </c>
      <c r="B88" s="1">
        <v>3</v>
      </c>
      <c r="C88" s="22">
        <v>25</v>
      </c>
      <c r="D88" s="49">
        <v>0.94</v>
      </c>
      <c r="E88" s="50"/>
      <c r="F88" s="8">
        <f t="shared" si="12"/>
        <v>0.935</v>
      </c>
      <c r="G88" s="49">
        <v>0.45</v>
      </c>
      <c r="H88" s="50"/>
      <c r="I88" s="8">
        <f t="shared" si="13"/>
        <v>0.45999999999999996</v>
      </c>
      <c r="J88" s="12">
        <v>25</v>
      </c>
      <c r="K88" s="16">
        <f t="shared" si="14"/>
        <v>23.375</v>
      </c>
      <c r="L88" s="17">
        <f t="shared" si="15"/>
        <v>11.5</v>
      </c>
    </row>
    <row r="89" spans="1:12" ht="14.25">
      <c r="A89" s="6">
        <v>0</v>
      </c>
      <c r="B89" s="1">
        <v>3</v>
      </c>
      <c r="C89" s="22">
        <v>50</v>
      </c>
      <c r="D89" s="49">
        <v>0.93</v>
      </c>
      <c r="E89" s="50"/>
      <c r="F89" s="8">
        <f t="shared" si="12"/>
        <v>0.935</v>
      </c>
      <c r="G89" s="49">
        <v>0.47</v>
      </c>
      <c r="H89" s="50"/>
      <c r="I89" s="8">
        <f t="shared" si="13"/>
        <v>0.46499999999999997</v>
      </c>
      <c r="J89" s="12">
        <v>25</v>
      </c>
      <c r="K89" s="16">
        <f t="shared" si="14"/>
        <v>23.375</v>
      </c>
      <c r="L89" s="17">
        <f t="shared" si="15"/>
        <v>11.625</v>
      </c>
    </row>
    <row r="90" spans="1:12" ht="14.25">
      <c r="A90" s="6">
        <v>0</v>
      </c>
      <c r="B90" s="1">
        <v>3</v>
      </c>
      <c r="C90" s="22">
        <v>75</v>
      </c>
      <c r="D90" s="49">
        <v>0.94</v>
      </c>
      <c r="E90" s="50"/>
      <c r="F90" s="8">
        <f t="shared" si="12"/>
        <v>0.935</v>
      </c>
      <c r="G90" s="49">
        <v>0.46</v>
      </c>
      <c r="H90" s="50"/>
      <c r="I90" s="8">
        <f t="shared" si="13"/>
        <v>0.4</v>
      </c>
      <c r="J90" s="12">
        <v>25</v>
      </c>
      <c r="K90" s="16">
        <f t="shared" si="14"/>
        <v>23.375</v>
      </c>
      <c r="L90" s="17">
        <f t="shared" si="15"/>
        <v>10</v>
      </c>
    </row>
    <row r="91" spans="1:12" ht="14.25">
      <c r="A91" s="6">
        <v>0</v>
      </c>
      <c r="B91" s="1">
        <v>4</v>
      </c>
      <c r="C91" s="22">
        <v>0</v>
      </c>
      <c r="D91" s="49">
        <v>0.95</v>
      </c>
      <c r="E91" s="50"/>
      <c r="F91" s="8">
        <f t="shared" si="12"/>
        <v>0.945</v>
      </c>
      <c r="G91" s="49">
        <v>0.34</v>
      </c>
      <c r="H91" s="50"/>
      <c r="I91" s="8">
        <f t="shared" si="13"/>
        <v>0.595</v>
      </c>
      <c r="J91" s="12">
        <v>25</v>
      </c>
      <c r="K91" s="16">
        <f t="shared" si="14"/>
        <v>23.625</v>
      </c>
      <c r="L91" s="17">
        <f t="shared" si="15"/>
        <v>14.875</v>
      </c>
    </row>
    <row r="92" spans="1:12" ht="14.25">
      <c r="A92" s="6">
        <v>0</v>
      </c>
      <c r="B92" s="1">
        <v>4</v>
      </c>
      <c r="C92" s="22">
        <v>25</v>
      </c>
      <c r="D92" s="49">
        <v>0.88</v>
      </c>
      <c r="E92" s="50"/>
      <c r="F92" s="8">
        <f t="shared" si="12"/>
        <v>0.915</v>
      </c>
      <c r="G92" s="49">
        <v>0.85</v>
      </c>
      <c r="H92" s="50"/>
      <c r="I92" s="8">
        <f t="shared" si="13"/>
        <v>0.685</v>
      </c>
      <c r="J92" s="12">
        <v>25</v>
      </c>
      <c r="K92" s="16">
        <f t="shared" si="14"/>
        <v>22.875</v>
      </c>
      <c r="L92" s="17">
        <f t="shared" si="15"/>
        <v>17.125</v>
      </c>
    </row>
    <row r="93" spans="1:12" ht="14.25">
      <c r="A93" s="6">
        <v>0</v>
      </c>
      <c r="B93" s="1">
        <v>4</v>
      </c>
      <c r="C93" s="22">
        <v>50</v>
      </c>
      <c r="D93" s="49">
        <v>0.92</v>
      </c>
      <c r="E93" s="50"/>
      <c r="F93" s="8">
        <f t="shared" si="12"/>
        <v>0.9</v>
      </c>
      <c r="G93" s="49">
        <v>0.52</v>
      </c>
      <c r="H93" s="50"/>
      <c r="I93" s="8">
        <f t="shared" si="13"/>
        <v>0.605</v>
      </c>
      <c r="J93" s="12">
        <v>25</v>
      </c>
      <c r="K93" s="16">
        <f t="shared" si="14"/>
        <v>22.5</v>
      </c>
      <c r="L93" s="17">
        <f t="shared" si="15"/>
        <v>15.125</v>
      </c>
    </row>
    <row r="94" spans="1:12" ht="14.25">
      <c r="A94" s="6">
        <v>0</v>
      </c>
      <c r="B94" s="1">
        <v>4</v>
      </c>
      <c r="C94" s="22">
        <v>75</v>
      </c>
      <c r="D94" s="49">
        <v>0.9</v>
      </c>
      <c r="E94" s="50"/>
      <c r="F94" s="8">
        <f t="shared" si="12"/>
        <v>0.91</v>
      </c>
      <c r="G94" s="49">
        <v>0.69</v>
      </c>
      <c r="H94" s="50"/>
      <c r="I94" s="8">
        <f t="shared" si="13"/>
        <v>0.44499999999999995</v>
      </c>
      <c r="J94" s="12">
        <v>25</v>
      </c>
      <c r="K94" s="16">
        <f t="shared" si="14"/>
        <v>22.75</v>
      </c>
      <c r="L94" s="17">
        <f t="shared" si="15"/>
        <v>11.124999999999998</v>
      </c>
    </row>
    <row r="95" spans="1:12" ht="14.25">
      <c r="A95" s="6">
        <v>0</v>
      </c>
      <c r="B95" s="1">
        <v>5</v>
      </c>
      <c r="C95" s="22">
        <v>0</v>
      </c>
      <c r="D95" s="49">
        <v>1</v>
      </c>
      <c r="E95" s="50"/>
      <c r="F95" s="8">
        <f t="shared" si="12"/>
        <v>0.95</v>
      </c>
      <c r="G95" s="49">
        <v>0.2</v>
      </c>
      <c r="H95" s="50"/>
      <c r="I95" s="8">
        <f t="shared" si="13"/>
        <v>0.315</v>
      </c>
      <c r="J95" s="12">
        <v>25</v>
      </c>
      <c r="K95" s="16">
        <f t="shared" si="14"/>
        <v>23.75</v>
      </c>
      <c r="L95" s="17">
        <f t="shared" si="15"/>
        <v>7.875</v>
      </c>
    </row>
    <row r="96" spans="1:12" ht="14.25">
      <c r="A96" s="6">
        <v>0</v>
      </c>
      <c r="B96" s="1">
        <v>5</v>
      </c>
      <c r="C96" s="22">
        <v>25</v>
      </c>
      <c r="D96" s="49">
        <v>0.94</v>
      </c>
      <c r="E96" s="50"/>
      <c r="F96" s="8">
        <f t="shared" si="12"/>
        <v>0.97</v>
      </c>
      <c r="G96" s="49">
        <v>0.43</v>
      </c>
      <c r="H96" s="50"/>
      <c r="I96" s="8">
        <f t="shared" si="13"/>
        <v>0.665</v>
      </c>
      <c r="J96" s="12">
        <v>25</v>
      </c>
      <c r="K96" s="16">
        <f t="shared" si="14"/>
        <v>24.25</v>
      </c>
      <c r="L96" s="17">
        <f t="shared" si="15"/>
        <v>16.625</v>
      </c>
    </row>
    <row r="97" spans="1:12" ht="14.25">
      <c r="A97" s="6">
        <v>0</v>
      </c>
      <c r="B97" s="1">
        <v>5</v>
      </c>
      <c r="C97" s="22">
        <v>50</v>
      </c>
      <c r="D97" s="49">
        <v>0.85</v>
      </c>
      <c r="E97" s="50"/>
      <c r="F97" s="8">
        <f t="shared" si="12"/>
        <v>0.895</v>
      </c>
      <c r="G97" s="49">
        <v>0.9</v>
      </c>
      <c r="H97" s="50"/>
      <c r="I97" s="8">
        <f t="shared" si="13"/>
        <v>0.73</v>
      </c>
      <c r="J97" s="12">
        <v>25</v>
      </c>
      <c r="K97" s="16">
        <f t="shared" si="14"/>
        <v>22.375</v>
      </c>
      <c r="L97" s="17">
        <f t="shared" si="15"/>
        <v>18.25</v>
      </c>
    </row>
    <row r="98" spans="1:12" ht="14.25">
      <c r="A98" s="6">
        <v>0</v>
      </c>
      <c r="B98" s="1">
        <v>5</v>
      </c>
      <c r="C98" s="22">
        <v>75</v>
      </c>
      <c r="D98" s="49">
        <v>0.9</v>
      </c>
      <c r="E98" s="50"/>
      <c r="F98" s="8">
        <f t="shared" si="12"/>
        <v>0.875</v>
      </c>
      <c r="G98" s="49">
        <v>0.56</v>
      </c>
      <c r="H98" s="50"/>
      <c r="I98" s="8">
        <f t="shared" si="13"/>
        <v>0.5700000000000001</v>
      </c>
      <c r="J98" s="12">
        <v>25</v>
      </c>
      <c r="K98" s="16">
        <f t="shared" si="14"/>
        <v>21.875</v>
      </c>
      <c r="L98" s="17">
        <f t="shared" si="15"/>
        <v>14.250000000000002</v>
      </c>
    </row>
    <row r="99" spans="1:12" ht="14.25">
      <c r="A99" s="6">
        <v>0</v>
      </c>
      <c r="B99" s="1">
        <v>6</v>
      </c>
      <c r="C99" s="22">
        <v>0</v>
      </c>
      <c r="D99" s="49">
        <v>0.91</v>
      </c>
      <c r="E99" s="50"/>
      <c r="F99" s="8">
        <f t="shared" si="12"/>
        <v>0.905</v>
      </c>
      <c r="G99" s="49">
        <v>0.58</v>
      </c>
      <c r="H99" s="50"/>
      <c r="I99" s="8">
        <f t="shared" si="13"/>
        <v>0.44499999999999995</v>
      </c>
      <c r="J99" s="12">
        <v>25</v>
      </c>
      <c r="K99" s="16">
        <f t="shared" si="14"/>
        <v>22.625</v>
      </c>
      <c r="L99" s="17">
        <f t="shared" si="15"/>
        <v>11.124999999999998</v>
      </c>
    </row>
    <row r="100" spans="1:12" ht="14.25">
      <c r="A100" s="6">
        <v>0</v>
      </c>
      <c r="B100" s="1">
        <v>6</v>
      </c>
      <c r="C100" s="22">
        <v>25</v>
      </c>
      <c r="D100" s="49">
        <v>0.95</v>
      </c>
      <c r="E100" s="50"/>
      <c r="F100" s="8">
        <f t="shared" si="12"/>
        <v>0.9299999999999999</v>
      </c>
      <c r="G100" s="49">
        <v>0.31</v>
      </c>
      <c r="H100" s="50"/>
      <c r="I100" s="8">
        <f t="shared" si="13"/>
        <v>0.33499999999999996</v>
      </c>
      <c r="J100" s="12">
        <v>25</v>
      </c>
      <c r="K100" s="16">
        <f t="shared" si="14"/>
        <v>23.25</v>
      </c>
      <c r="L100" s="17">
        <f t="shared" si="15"/>
        <v>8.375</v>
      </c>
    </row>
    <row r="101" spans="1:12" ht="14.25">
      <c r="A101" s="6">
        <v>0</v>
      </c>
      <c r="B101" s="1">
        <v>6</v>
      </c>
      <c r="C101" s="22">
        <v>50</v>
      </c>
      <c r="D101" s="49">
        <v>0.96</v>
      </c>
      <c r="E101" s="50"/>
      <c r="F101" s="8">
        <f t="shared" si="12"/>
        <v>0.955</v>
      </c>
      <c r="G101" s="49">
        <v>0.36</v>
      </c>
      <c r="H101" s="50"/>
      <c r="I101" s="8">
        <f t="shared" si="13"/>
        <v>0.375</v>
      </c>
      <c r="J101" s="12">
        <v>25</v>
      </c>
      <c r="K101" s="16">
        <f t="shared" si="14"/>
        <v>23.875</v>
      </c>
      <c r="L101" s="17">
        <f t="shared" si="15"/>
        <v>9.375</v>
      </c>
    </row>
    <row r="102" spans="1:12" ht="14.25">
      <c r="A102" s="6">
        <v>0</v>
      </c>
      <c r="B102" s="1">
        <v>6</v>
      </c>
      <c r="C102" s="22">
        <v>75</v>
      </c>
      <c r="D102" s="49">
        <v>0.91</v>
      </c>
      <c r="E102" s="50"/>
      <c r="F102" s="8">
        <f t="shared" si="12"/>
        <v>0.935</v>
      </c>
      <c r="G102" s="49">
        <v>0.39</v>
      </c>
      <c r="H102" s="50"/>
      <c r="I102" s="8">
        <f t="shared" si="13"/>
        <v>0.42500000000000004</v>
      </c>
      <c r="J102" s="12">
        <v>25</v>
      </c>
      <c r="K102" s="16">
        <f t="shared" si="14"/>
        <v>23.375</v>
      </c>
      <c r="L102" s="17">
        <f t="shared" si="15"/>
        <v>10.625000000000002</v>
      </c>
    </row>
    <row r="103" spans="1:12" ht="14.25">
      <c r="A103" s="6">
        <v>0</v>
      </c>
      <c r="B103" s="1">
        <v>7</v>
      </c>
      <c r="C103" s="22">
        <v>0</v>
      </c>
      <c r="D103" s="49">
        <v>0.92</v>
      </c>
      <c r="E103" s="50"/>
      <c r="F103" s="8">
        <f t="shared" si="12"/>
        <v>0.915</v>
      </c>
      <c r="G103" s="49">
        <v>0.46</v>
      </c>
      <c r="H103" s="50"/>
      <c r="I103" s="8">
        <f t="shared" si="13"/>
        <v>0.635</v>
      </c>
      <c r="J103" s="12">
        <v>25</v>
      </c>
      <c r="K103" s="16">
        <f t="shared" si="14"/>
        <v>22.875</v>
      </c>
      <c r="L103" s="17">
        <f t="shared" si="15"/>
        <v>15.875</v>
      </c>
    </row>
    <row r="104" spans="1:12" ht="14.25">
      <c r="A104" s="6">
        <v>0</v>
      </c>
      <c r="B104" s="1">
        <v>7</v>
      </c>
      <c r="C104" s="22">
        <v>25</v>
      </c>
      <c r="D104" s="49">
        <v>0.87</v>
      </c>
      <c r="E104" s="50"/>
      <c r="F104" s="8">
        <f t="shared" si="12"/>
        <v>0.895</v>
      </c>
      <c r="G104" s="49">
        <v>0.81</v>
      </c>
      <c r="H104" s="50"/>
      <c r="I104" s="8">
        <f t="shared" si="13"/>
        <v>0.73</v>
      </c>
      <c r="J104" s="12">
        <v>25</v>
      </c>
      <c r="K104" s="16">
        <f t="shared" si="14"/>
        <v>22.375</v>
      </c>
      <c r="L104" s="17">
        <f t="shared" si="15"/>
        <v>18.25</v>
      </c>
    </row>
    <row r="105" spans="1:12" ht="14.25">
      <c r="A105" s="6">
        <v>0</v>
      </c>
      <c r="B105" s="1">
        <v>7</v>
      </c>
      <c r="C105" s="22">
        <v>50</v>
      </c>
      <c r="D105" s="49">
        <v>0.91</v>
      </c>
      <c r="E105" s="50"/>
      <c r="F105" s="8">
        <f t="shared" si="12"/>
        <v>0.89</v>
      </c>
      <c r="G105" s="49">
        <v>0.65</v>
      </c>
      <c r="H105" s="50"/>
      <c r="I105" s="8">
        <f t="shared" si="13"/>
        <v>0.71</v>
      </c>
      <c r="J105" s="12">
        <v>25</v>
      </c>
      <c r="K105" s="16">
        <f t="shared" si="14"/>
        <v>22.25</v>
      </c>
      <c r="L105" s="17">
        <f t="shared" si="15"/>
        <v>17.75</v>
      </c>
    </row>
    <row r="106" spans="1:12" ht="14.25">
      <c r="A106" s="6">
        <v>0</v>
      </c>
      <c r="B106" s="1">
        <v>7</v>
      </c>
      <c r="C106" s="22">
        <v>75</v>
      </c>
      <c r="D106" s="49">
        <v>0.91</v>
      </c>
      <c r="E106" s="50"/>
      <c r="F106" s="8">
        <f t="shared" si="12"/>
        <v>0.91</v>
      </c>
      <c r="G106" s="49">
        <v>0.77</v>
      </c>
      <c r="H106" s="50"/>
      <c r="I106" s="8">
        <f t="shared" si="13"/>
        <v>0.74</v>
      </c>
      <c r="J106" s="12">
        <v>25</v>
      </c>
      <c r="K106" s="16">
        <f t="shared" si="14"/>
        <v>22.75</v>
      </c>
      <c r="L106" s="17">
        <f t="shared" si="15"/>
        <v>18.5</v>
      </c>
    </row>
    <row r="107" spans="1:12" ht="14.25">
      <c r="A107" s="6">
        <v>0</v>
      </c>
      <c r="B107" s="1">
        <v>8</v>
      </c>
      <c r="C107" s="22">
        <v>0</v>
      </c>
      <c r="D107" s="49">
        <v>0.88</v>
      </c>
      <c r="E107" s="50"/>
      <c r="F107" s="8">
        <f t="shared" si="12"/>
        <v>0.895</v>
      </c>
      <c r="G107" s="49">
        <v>0.71</v>
      </c>
      <c r="H107" s="50"/>
      <c r="I107" s="8">
        <f t="shared" si="13"/>
        <v>1.0699999999999998</v>
      </c>
      <c r="J107" s="12">
        <v>25</v>
      </c>
      <c r="K107" s="16">
        <f t="shared" si="14"/>
        <v>22.375</v>
      </c>
      <c r="L107" s="17">
        <f t="shared" si="15"/>
        <v>26.749999999999996</v>
      </c>
    </row>
    <row r="108" spans="1:12" ht="15" thickBot="1">
      <c r="A108" s="6">
        <v>0</v>
      </c>
      <c r="B108" s="38">
        <v>8</v>
      </c>
      <c r="C108" s="22">
        <v>13.88</v>
      </c>
      <c r="D108" s="49">
        <v>0.79</v>
      </c>
      <c r="E108" s="50"/>
      <c r="F108" s="8">
        <f t="shared" si="12"/>
        <v>0.835</v>
      </c>
      <c r="G108" s="49">
        <v>1.43</v>
      </c>
      <c r="H108" s="50"/>
      <c r="I108" s="8">
        <f t="shared" si="13"/>
        <v>1.43</v>
      </c>
      <c r="J108" s="39">
        <v>13.88</v>
      </c>
      <c r="K108" s="16">
        <f t="shared" si="14"/>
        <v>11.5898</v>
      </c>
      <c r="L108" s="17">
        <f t="shared" si="15"/>
        <v>19.8484</v>
      </c>
    </row>
    <row r="109" spans="1:12" ht="15" thickBot="1">
      <c r="A109" s="34"/>
      <c r="B109" s="35"/>
      <c r="C109" s="35"/>
      <c r="D109" s="31" t="s">
        <v>2</v>
      </c>
      <c r="E109" s="32">
        <f>SUM(D75:D103)</f>
        <v>26.87</v>
      </c>
      <c r="F109" s="36"/>
      <c r="G109" s="31" t="s">
        <v>2</v>
      </c>
      <c r="H109" s="32">
        <f>SUM(G75:G103)</f>
        <v>14.200000000000001</v>
      </c>
      <c r="I109" s="36"/>
      <c r="J109" s="28" t="s">
        <v>2</v>
      </c>
      <c r="K109" s="29">
        <f>SUM(K76:K103)</f>
        <v>655.375</v>
      </c>
      <c r="L109" s="27">
        <f>SUM(L76:L103)</f>
        <v>333.125</v>
      </c>
    </row>
    <row r="111" spans="1:12" ht="15.75" thickBot="1">
      <c r="A111" s="43" t="s">
        <v>19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28.5">
      <c r="A112" s="57" t="s">
        <v>0</v>
      </c>
      <c r="B112" s="58"/>
      <c r="C112" s="59"/>
      <c r="D112" s="57" t="s">
        <v>6</v>
      </c>
      <c r="E112" s="58"/>
      <c r="F112" s="46" t="s">
        <v>12</v>
      </c>
      <c r="G112" s="53" t="s">
        <v>13</v>
      </c>
      <c r="H112" s="60"/>
      <c r="I112" s="33" t="s">
        <v>14</v>
      </c>
      <c r="J112" s="26" t="s">
        <v>7</v>
      </c>
      <c r="K112" s="53" t="s">
        <v>8</v>
      </c>
      <c r="L112" s="54"/>
    </row>
    <row r="113" spans="1:12" ht="14.25">
      <c r="A113" s="20" t="s">
        <v>4</v>
      </c>
      <c r="B113" s="1" t="s">
        <v>5</v>
      </c>
      <c r="C113" s="21" t="s">
        <v>3</v>
      </c>
      <c r="D113" s="51" t="s">
        <v>1</v>
      </c>
      <c r="E113" s="52"/>
      <c r="F113" s="5" t="s">
        <v>11</v>
      </c>
      <c r="G113" s="51" t="s">
        <v>1</v>
      </c>
      <c r="H113" s="52"/>
      <c r="I113" s="9" t="s">
        <v>11</v>
      </c>
      <c r="J113" s="10" t="s">
        <v>11</v>
      </c>
      <c r="K113" s="4" t="s">
        <v>9</v>
      </c>
      <c r="L113" s="14" t="s">
        <v>10</v>
      </c>
    </row>
    <row r="114" spans="1:12" ht="14.25">
      <c r="A114" s="6">
        <v>0</v>
      </c>
      <c r="B114" s="1">
        <v>0</v>
      </c>
      <c r="C114" s="22">
        <v>0</v>
      </c>
      <c r="D114" s="49">
        <v>0.57</v>
      </c>
      <c r="E114" s="50"/>
      <c r="F114" s="7" t="s">
        <v>11</v>
      </c>
      <c r="G114" s="49">
        <v>0.33</v>
      </c>
      <c r="H114" s="50"/>
      <c r="I114" s="7" t="s">
        <v>11</v>
      </c>
      <c r="J114" s="11" t="s">
        <v>11</v>
      </c>
      <c r="K114" s="15" t="s">
        <v>11</v>
      </c>
      <c r="L114" s="7" t="s">
        <v>11</v>
      </c>
    </row>
    <row r="115" spans="1:12" ht="14.25">
      <c r="A115" s="6">
        <v>0</v>
      </c>
      <c r="B115" s="1">
        <v>0</v>
      </c>
      <c r="C115" s="22">
        <v>25</v>
      </c>
      <c r="D115" s="49">
        <v>0.53</v>
      </c>
      <c r="E115" s="50"/>
      <c r="F115" s="8">
        <f>AVERAGE(D114,D115)</f>
        <v>0.55</v>
      </c>
      <c r="G115" s="49">
        <v>0.57</v>
      </c>
      <c r="H115" s="50"/>
      <c r="I115" s="8">
        <f>AVERAGE(G115,G116)</f>
        <v>0.41</v>
      </c>
      <c r="J115" s="12">
        <v>25</v>
      </c>
      <c r="K115" s="16">
        <f>F115*J115</f>
        <v>13.750000000000002</v>
      </c>
      <c r="L115" s="17">
        <f>I115*J115</f>
        <v>10.25</v>
      </c>
    </row>
    <row r="116" spans="1:12" ht="14.25">
      <c r="A116" s="6">
        <v>0</v>
      </c>
      <c r="B116" s="1">
        <v>0</v>
      </c>
      <c r="C116" s="22">
        <v>50</v>
      </c>
      <c r="D116" s="49">
        <v>0.56</v>
      </c>
      <c r="E116" s="50"/>
      <c r="F116" s="8">
        <f aca="true" t="shared" si="16" ref="F116:F153">AVERAGE(D115,D116)</f>
        <v>0.545</v>
      </c>
      <c r="G116" s="49">
        <v>0.25</v>
      </c>
      <c r="H116" s="50"/>
      <c r="I116" s="8">
        <f aca="true" t="shared" si="17" ref="I116:I146">AVERAGE(G116,G117)</f>
        <v>0.28</v>
      </c>
      <c r="J116" s="12">
        <v>25</v>
      </c>
      <c r="K116" s="16">
        <f aca="true" t="shared" si="18" ref="K116:K153">F116*J116</f>
        <v>13.625000000000002</v>
      </c>
      <c r="L116" s="17">
        <f aca="true" t="shared" si="19" ref="L116:L153">I116*J116</f>
        <v>7.000000000000001</v>
      </c>
    </row>
    <row r="117" spans="1:12" ht="14.25">
      <c r="A117" s="6">
        <v>0</v>
      </c>
      <c r="B117" s="1">
        <v>0</v>
      </c>
      <c r="C117" s="22">
        <v>75</v>
      </c>
      <c r="D117" s="49">
        <v>0.56</v>
      </c>
      <c r="E117" s="50"/>
      <c r="F117" s="8">
        <f t="shared" si="16"/>
        <v>0.56</v>
      </c>
      <c r="G117" s="49">
        <v>0.31</v>
      </c>
      <c r="H117" s="50"/>
      <c r="I117" s="8">
        <f t="shared" si="17"/>
        <v>0.405</v>
      </c>
      <c r="J117" s="12">
        <v>25</v>
      </c>
      <c r="K117" s="16">
        <f t="shared" si="18"/>
        <v>14.000000000000002</v>
      </c>
      <c r="L117" s="17">
        <f t="shared" si="19"/>
        <v>10.125</v>
      </c>
    </row>
    <row r="118" spans="1:12" ht="14.25">
      <c r="A118" s="6">
        <v>0</v>
      </c>
      <c r="B118" s="1">
        <v>1</v>
      </c>
      <c r="C118" s="22">
        <v>0</v>
      </c>
      <c r="D118" s="49">
        <v>0.54</v>
      </c>
      <c r="E118" s="50"/>
      <c r="F118" s="8">
        <f t="shared" si="16"/>
        <v>0.55</v>
      </c>
      <c r="G118" s="49">
        <v>0.5</v>
      </c>
      <c r="H118" s="50"/>
      <c r="I118" s="8">
        <f t="shared" si="17"/>
        <v>0.6</v>
      </c>
      <c r="J118" s="12">
        <v>25</v>
      </c>
      <c r="K118" s="16">
        <f t="shared" si="18"/>
        <v>13.750000000000002</v>
      </c>
      <c r="L118" s="17">
        <f t="shared" si="19"/>
        <v>15</v>
      </c>
    </row>
    <row r="119" spans="1:12" ht="14.25">
      <c r="A119" s="6">
        <v>0</v>
      </c>
      <c r="B119" s="1">
        <v>1</v>
      </c>
      <c r="C119" s="22">
        <v>25</v>
      </c>
      <c r="D119" s="49">
        <v>0.51</v>
      </c>
      <c r="E119" s="50"/>
      <c r="F119" s="8">
        <f t="shared" si="16"/>
        <v>0.525</v>
      </c>
      <c r="G119" s="49">
        <v>0.7</v>
      </c>
      <c r="H119" s="50"/>
      <c r="I119" s="8">
        <f t="shared" si="17"/>
        <v>0.35</v>
      </c>
      <c r="J119" s="12">
        <v>25</v>
      </c>
      <c r="K119" s="16">
        <f t="shared" si="18"/>
        <v>13.125</v>
      </c>
      <c r="L119" s="17">
        <f t="shared" si="19"/>
        <v>8.75</v>
      </c>
    </row>
    <row r="120" spans="1:12" ht="14.25">
      <c r="A120" s="6">
        <v>0</v>
      </c>
      <c r="B120" s="1">
        <v>1</v>
      </c>
      <c r="C120" s="22">
        <v>50</v>
      </c>
      <c r="D120" s="49">
        <v>0.88</v>
      </c>
      <c r="E120" s="50"/>
      <c r="F120" s="8">
        <f t="shared" si="16"/>
        <v>0.6950000000000001</v>
      </c>
      <c r="G120" s="49">
        <v>0</v>
      </c>
      <c r="H120" s="50"/>
      <c r="I120" s="8">
        <f t="shared" si="17"/>
        <v>0.64</v>
      </c>
      <c r="J120" s="12">
        <v>25</v>
      </c>
      <c r="K120" s="16">
        <f t="shared" si="18"/>
        <v>17.375</v>
      </c>
      <c r="L120" s="17">
        <f t="shared" si="19"/>
        <v>16</v>
      </c>
    </row>
    <row r="121" spans="1:12" ht="14.25">
      <c r="A121" s="6">
        <v>0</v>
      </c>
      <c r="B121" s="1">
        <v>1</v>
      </c>
      <c r="C121" s="22">
        <v>75</v>
      </c>
      <c r="D121" s="49">
        <v>0.67</v>
      </c>
      <c r="E121" s="50"/>
      <c r="F121" s="8">
        <f t="shared" si="16"/>
        <v>0.775</v>
      </c>
      <c r="G121" s="49">
        <v>1.28</v>
      </c>
      <c r="H121" s="50"/>
      <c r="I121" s="8">
        <f t="shared" si="17"/>
        <v>0.81</v>
      </c>
      <c r="J121" s="12">
        <v>25</v>
      </c>
      <c r="K121" s="16">
        <f t="shared" si="18"/>
        <v>19.375</v>
      </c>
      <c r="L121" s="17">
        <f t="shared" si="19"/>
        <v>20.25</v>
      </c>
    </row>
    <row r="122" spans="1:12" ht="14.25">
      <c r="A122" s="6">
        <v>0</v>
      </c>
      <c r="B122" s="37">
        <v>2</v>
      </c>
      <c r="C122" s="22">
        <v>0</v>
      </c>
      <c r="D122" s="49">
        <v>0.49</v>
      </c>
      <c r="E122" s="50"/>
      <c r="F122" s="8">
        <f t="shared" si="16"/>
        <v>0.5800000000000001</v>
      </c>
      <c r="G122" s="49">
        <v>0.34</v>
      </c>
      <c r="H122" s="50"/>
      <c r="I122" s="8">
        <f t="shared" si="17"/>
        <v>0.525</v>
      </c>
      <c r="J122" s="12">
        <v>25</v>
      </c>
      <c r="K122" s="16">
        <f t="shared" si="18"/>
        <v>14.500000000000002</v>
      </c>
      <c r="L122" s="17">
        <f t="shared" si="19"/>
        <v>13.125</v>
      </c>
    </row>
    <row r="123" spans="1:12" ht="14.25">
      <c r="A123" s="6">
        <v>0</v>
      </c>
      <c r="B123" s="1">
        <v>2</v>
      </c>
      <c r="C123" s="22">
        <v>25</v>
      </c>
      <c r="D123" s="49">
        <v>0.43</v>
      </c>
      <c r="E123" s="50"/>
      <c r="F123" s="8">
        <f t="shared" si="16"/>
        <v>0.45999999999999996</v>
      </c>
      <c r="G123" s="49">
        <v>0.71</v>
      </c>
      <c r="H123" s="50"/>
      <c r="I123" s="8">
        <f t="shared" si="17"/>
        <v>0.7</v>
      </c>
      <c r="J123" s="12">
        <v>25</v>
      </c>
      <c r="K123" s="16">
        <f t="shared" si="18"/>
        <v>11.5</v>
      </c>
      <c r="L123" s="17">
        <f t="shared" si="19"/>
        <v>17.5</v>
      </c>
    </row>
    <row r="124" spans="1:12" ht="14.25">
      <c r="A124" s="6">
        <v>0</v>
      </c>
      <c r="B124" s="1">
        <v>2</v>
      </c>
      <c r="C124" s="22">
        <v>50</v>
      </c>
      <c r="D124" s="49">
        <v>1.75</v>
      </c>
      <c r="E124" s="50"/>
      <c r="F124" s="8">
        <f t="shared" si="16"/>
        <v>1.09</v>
      </c>
      <c r="G124" s="49">
        <v>0.69</v>
      </c>
      <c r="H124" s="50"/>
      <c r="I124" s="8">
        <f t="shared" si="17"/>
        <v>0.6599999999999999</v>
      </c>
      <c r="J124" s="12">
        <v>25</v>
      </c>
      <c r="K124" s="16">
        <f t="shared" si="18"/>
        <v>27.250000000000004</v>
      </c>
      <c r="L124" s="17">
        <f t="shared" si="19"/>
        <v>16.499999999999996</v>
      </c>
    </row>
    <row r="125" spans="1:12" ht="14.25">
      <c r="A125" s="6">
        <v>0</v>
      </c>
      <c r="B125" s="1">
        <v>2</v>
      </c>
      <c r="C125" s="22">
        <v>75</v>
      </c>
      <c r="D125" s="49">
        <v>1.36</v>
      </c>
      <c r="E125" s="50"/>
      <c r="F125" s="8">
        <f t="shared" si="16"/>
        <v>1.5550000000000002</v>
      </c>
      <c r="G125" s="49">
        <v>0.63</v>
      </c>
      <c r="H125" s="50"/>
      <c r="I125" s="8">
        <f t="shared" si="17"/>
        <v>0.765</v>
      </c>
      <c r="J125" s="12">
        <v>25</v>
      </c>
      <c r="K125" s="16">
        <f t="shared" si="18"/>
        <v>38.87500000000001</v>
      </c>
      <c r="L125" s="17">
        <f t="shared" si="19"/>
        <v>19.125</v>
      </c>
    </row>
    <row r="126" spans="1:12" ht="14.25">
      <c r="A126" s="6">
        <v>0</v>
      </c>
      <c r="B126" s="1">
        <v>3</v>
      </c>
      <c r="C126" s="22">
        <v>0</v>
      </c>
      <c r="D126" s="49">
        <v>0.47</v>
      </c>
      <c r="E126" s="50"/>
      <c r="F126" s="8">
        <f t="shared" si="16"/>
        <v>0.915</v>
      </c>
      <c r="G126" s="49">
        <v>0.9</v>
      </c>
      <c r="H126" s="50"/>
      <c r="I126" s="8">
        <f t="shared" si="17"/>
        <v>0.925</v>
      </c>
      <c r="J126" s="12">
        <v>25</v>
      </c>
      <c r="K126" s="16">
        <f t="shared" si="18"/>
        <v>22.875</v>
      </c>
      <c r="L126" s="17">
        <f t="shared" si="19"/>
        <v>23.125</v>
      </c>
    </row>
    <row r="127" spans="1:12" ht="14.25">
      <c r="A127" s="6">
        <v>0</v>
      </c>
      <c r="B127" s="1">
        <v>3</v>
      </c>
      <c r="C127" s="22">
        <v>25</v>
      </c>
      <c r="D127" s="49">
        <v>0.47</v>
      </c>
      <c r="E127" s="50"/>
      <c r="F127" s="8">
        <f t="shared" si="16"/>
        <v>0.47</v>
      </c>
      <c r="G127" s="49">
        <v>0.95</v>
      </c>
      <c r="H127" s="50"/>
      <c r="I127" s="8">
        <f t="shared" si="17"/>
        <v>0.925</v>
      </c>
      <c r="J127" s="12">
        <v>25</v>
      </c>
      <c r="K127" s="16">
        <f t="shared" si="18"/>
        <v>11.75</v>
      </c>
      <c r="L127" s="17">
        <f t="shared" si="19"/>
        <v>23.125</v>
      </c>
    </row>
    <row r="128" spans="1:12" ht="14.25">
      <c r="A128" s="6">
        <v>0</v>
      </c>
      <c r="B128" s="1">
        <v>3</v>
      </c>
      <c r="C128" s="22">
        <v>50</v>
      </c>
      <c r="D128" s="49">
        <v>0.47</v>
      </c>
      <c r="E128" s="50"/>
      <c r="F128" s="8">
        <f t="shared" si="16"/>
        <v>0.47</v>
      </c>
      <c r="G128" s="49">
        <v>0.9</v>
      </c>
      <c r="H128" s="50"/>
      <c r="I128" s="8">
        <f t="shared" si="17"/>
        <v>0.77</v>
      </c>
      <c r="J128" s="12">
        <v>25</v>
      </c>
      <c r="K128" s="16">
        <f t="shared" si="18"/>
        <v>11.75</v>
      </c>
      <c r="L128" s="17">
        <f t="shared" si="19"/>
        <v>19.25</v>
      </c>
    </row>
    <row r="129" spans="1:12" ht="14.25">
      <c r="A129" s="6">
        <v>0</v>
      </c>
      <c r="B129" s="1">
        <v>3</v>
      </c>
      <c r="C129" s="22">
        <v>75</v>
      </c>
      <c r="D129" s="49">
        <v>0.68</v>
      </c>
      <c r="E129" s="50"/>
      <c r="F129" s="8">
        <f t="shared" si="16"/>
        <v>0.575</v>
      </c>
      <c r="G129" s="49">
        <v>0.64</v>
      </c>
      <c r="H129" s="50"/>
      <c r="I129" s="8">
        <f t="shared" si="17"/>
        <v>0.8400000000000001</v>
      </c>
      <c r="J129" s="12">
        <v>25</v>
      </c>
      <c r="K129" s="16">
        <f t="shared" si="18"/>
        <v>14.374999999999998</v>
      </c>
      <c r="L129" s="17">
        <f t="shared" si="19"/>
        <v>21.000000000000004</v>
      </c>
    </row>
    <row r="130" spans="1:12" ht="14.25">
      <c r="A130" s="6">
        <v>0</v>
      </c>
      <c r="B130" s="1">
        <v>4</v>
      </c>
      <c r="C130" s="22">
        <v>0</v>
      </c>
      <c r="D130" s="49">
        <v>0.47</v>
      </c>
      <c r="E130" s="50"/>
      <c r="F130" s="8">
        <f t="shared" si="16"/>
        <v>0.575</v>
      </c>
      <c r="G130" s="49">
        <v>1.04</v>
      </c>
      <c r="H130" s="50"/>
      <c r="I130" s="8">
        <f t="shared" si="17"/>
        <v>0.88</v>
      </c>
      <c r="J130" s="12">
        <v>25</v>
      </c>
      <c r="K130" s="16">
        <f t="shared" si="18"/>
        <v>14.374999999999998</v>
      </c>
      <c r="L130" s="17">
        <f t="shared" si="19"/>
        <v>22</v>
      </c>
    </row>
    <row r="131" spans="1:12" ht="14.25">
      <c r="A131" s="6">
        <v>0</v>
      </c>
      <c r="B131" s="1">
        <v>4</v>
      </c>
      <c r="C131" s="22">
        <v>25</v>
      </c>
      <c r="D131" s="49">
        <v>0.53</v>
      </c>
      <c r="E131" s="50"/>
      <c r="F131" s="8">
        <f t="shared" si="16"/>
        <v>0.5</v>
      </c>
      <c r="G131" s="49">
        <v>0.72</v>
      </c>
      <c r="H131" s="50"/>
      <c r="I131" s="8">
        <f t="shared" si="17"/>
        <v>0.655</v>
      </c>
      <c r="J131" s="12">
        <v>25</v>
      </c>
      <c r="K131" s="16">
        <f t="shared" si="18"/>
        <v>12.5</v>
      </c>
      <c r="L131" s="17">
        <f t="shared" si="19"/>
        <v>16.375</v>
      </c>
    </row>
    <row r="132" spans="1:12" ht="14.25">
      <c r="A132" s="6">
        <v>0</v>
      </c>
      <c r="B132" s="1">
        <v>4</v>
      </c>
      <c r="C132" s="22">
        <v>50</v>
      </c>
      <c r="D132" s="49">
        <v>0.5</v>
      </c>
      <c r="E132" s="50"/>
      <c r="F132" s="8">
        <f t="shared" si="16"/>
        <v>0.515</v>
      </c>
      <c r="G132" s="49">
        <v>0.59</v>
      </c>
      <c r="H132" s="50"/>
      <c r="I132" s="8">
        <f t="shared" si="17"/>
        <v>0.7749999999999999</v>
      </c>
      <c r="J132" s="12">
        <v>25</v>
      </c>
      <c r="K132" s="16">
        <f t="shared" si="18"/>
        <v>12.875</v>
      </c>
      <c r="L132" s="17">
        <f t="shared" si="19"/>
        <v>19.374999999999996</v>
      </c>
    </row>
    <row r="133" spans="1:12" ht="14.25">
      <c r="A133" s="6">
        <v>0</v>
      </c>
      <c r="B133" s="1">
        <v>4</v>
      </c>
      <c r="C133" s="22">
        <v>75</v>
      </c>
      <c r="D133" s="49">
        <v>0.72</v>
      </c>
      <c r="E133" s="50"/>
      <c r="F133" s="8">
        <f t="shared" si="16"/>
        <v>0.61</v>
      </c>
      <c r="G133" s="49">
        <v>0.96</v>
      </c>
      <c r="H133" s="50"/>
      <c r="I133" s="8">
        <f t="shared" si="17"/>
        <v>1.0150000000000001</v>
      </c>
      <c r="J133" s="12">
        <v>25</v>
      </c>
      <c r="K133" s="16">
        <f t="shared" si="18"/>
        <v>15.25</v>
      </c>
      <c r="L133" s="17">
        <f t="shared" si="19"/>
        <v>25.375000000000004</v>
      </c>
    </row>
    <row r="134" spans="1:12" ht="14.25">
      <c r="A134" s="6">
        <v>0</v>
      </c>
      <c r="B134" s="1">
        <v>5</v>
      </c>
      <c r="C134" s="22">
        <v>0</v>
      </c>
      <c r="D134" s="49">
        <v>0.88</v>
      </c>
      <c r="E134" s="50"/>
      <c r="F134" s="8">
        <f t="shared" si="16"/>
        <v>0.8</v>
      </c>
      <c r="G134" s="49">
        <v>1.07</v>
      </c>
      <c r="H134" s="50"/>
      <c r="I134" s="8">
        <f t="shared" si="17"/>
        <v>1.15</v>
      </c>
      <c r="J134" s="12">
        <v>25</v>
      </c>
      <c r="K134" s="16">
        <f t="shared" si="18"/>
        <v>20</v>
      </c>
      <c r="L134" s="17">
        <f t="shared" si="19"/>
        <v>28.749999999999996</v>
      </c>
    </row>
    <row r="135" spans="1:12" ht="14.25">
      <c r="A135" s="6">
        <v>0</v>
      </c>
      <c r="B135" s="1">
        <v>5</v>
      </c>
      <c r="C135" s="22">
        <v>25</v>
      </c>
      <c r="D135" s="49">
        <v>0.72</v>
      </c>
      <c r="E135" s="50"/>
      <c r="F135" s="8">
        <f t="shared" si="16"/>
        <v>0.8</v>
      </c>
      <c r="G135" s="49">
        <v>1.23</v>
      </c>
      <c r="H135" s="50"/>
      <c r="I135" s="8">
        <f t="shared" si="17"/>
        <v>0.99</v>
      </c>
      <c r="J135" s="12">
        <v>25</v>
      </c>
      <c r="K135" s="16">
        <f t="shared" si="18"/>
        <v>20</v>
      </c>
      <c r="L135" s="17">
        <f t="shared" si="19"/>
        <v>24.75</v>
      </c>
    </row>
    <row r="136" spans="1:12" ht="14.25">
      <c r="A136" s="6">
        <v>0</v>
      </c>
      <c r="B136" s="1">
        <v>5</v>
      </c>
      <c r="C136" s="22">
        <v>50</v>
      </c>
      <c r="D136" s="49">
        <v>0.8</v>
      </c>
      <c r="E136" s="50"/>
      <c r="F136" s="8">
        <f t="shared" si="16"/>
        <v>0.76</v>
      </c>
      <c r="G136" s="49">
        <v>0.75</v>
      </c>
      <c r="H136" s="50"/>
      <c r="I136" s="8">
        <f t="shared" si="17"/>
        <v>0.43</v>
      </c>
      <c r="J136" s="12">
        <v>25</v>
      </c>
      <c r="K136" s="16">
        <f t="shared" si="18"/>
        <v>19</v>
      </c>
      <c r="L136" s="17">
        <f t="shared" si="19"/>
        <v>10.75</v>
      </c>
    </row>
    <row r="137" spans="1:12" ht="14.25">
      <c r="A137" s="6">
        <v>0</v>
      </c>
      <c r="B137" s="1">
        <v>5</v>
      </c>
      <c r="C137" s="22">
        <v>75</v>
      </c>
      <c r="D137" s="49">
        <v>1.06</v>
      </c>
      <c r="E137" s="50"/>
      <c r="F137" s="8">
        <f t="shared" si="16"/>
        <v>0.93</v>
      </c>
      <c r="G137" s="49">
        <v>0.11</v>
      </c>
      <c r="H137" s="50"/>
      <c r="I137" s="8">
        <f t="shared" si="17"/>
        <v>0.13</v>
      </c>
      <c r="J137" s="12">
        <v>25</v>
      </c>
      <c r="K137" s="16">
        <f t="shared" si="18"/>
        <v>23.25</v>
      </c>
      <c r="L137" s="17">
        <f t="shared" si="19"/>
        <v>3.25</v>
      </c>
    </row>
    <row r="138" spans="1:12" ht="14.25">
      <c r="A138" s="6">
        <v>0</v>
      </c>
      <c r="B138" s="1">
        <v>6</v>
      </c>
      <c r="C138" s="22">
        <v>0</v>
      </c>
      <c r="D138" s="49">
        <v>0.99</v>
      </c>
      <c r="E138" s="50"/>
      <c r="F138" s="8">
        <f t="shared" si="16"/>
        <v>1.025</v>
      </c>
      <c r="G138" s="49">
        <v>0.15</v>
      </c>
      <c r="H138" s="50"/>
      <c r="I138" s="8">
        <f t="shared" si="17"/>
        <v>1.305</v>
      </c>
      <c r="J138" s="12">
        <v>25</v>
      </c>
      <c r="K138" s="16">
        <f t="shared" si="18"/>
        <v>25.624999999999996</v>
      </c>
      <c r="L138" s="17">
        <f t="shared" si="19"/>
        <v>32.625</v>
      </c>
    </row>
    <row r="139" spans="1:12" ht="14.25">
      <c r="A139" s="6">
        <v>0</v>
      </c>
      <c r="B139" s="1">
        <v>6</v>
      </c>
      <c r="C139" s="22">
        <v>25</v>
      </c>
      <c r="D139" s="49">
        <v>0.72</v>
      </c>
      <c r="E139" s="50"/>
      <c r="F139" s="8">
        <f t="shared" si="16"/>
        <v>0.855</v>
      </c>
      <c r="G139" s="49">
        <v>2.46</v>
      </c>
      <c r="H139" s="50"/>
      <c r="I139" s="8">
        <f t="shared" si="17"/>
        <v>1.26</v>
      </c>
      <c r="J139" s="12">
        <v>25</v>
      </c>
      <c r="K139" s="16">
        <f t="shared" si="18"/>
        <v>21.375</v>
      </c>
      <c r="L139" s="17">
        <f t="shared" si="19"/>
        <v>31.5</v>
      </c>
    </row>
    <row r="140" spans="1:12" ht="14.25">
      <c r="A140" s="6">
        <v>0</v>
      </c>
      <c r="B140" s="1">
        <v>6</v>
      </c>
      <c r="C140" s="22">
        <v>50</v>
      </c>
      <c r="D140" s="49">
        <v>0.89</v>
      </c>
      <c r="E140" s="50"/>
      <c r="F140" s="8">
        <f t="shared" si="16"/>
        <v>0.8049999999999999</v>
      </c>
      <c r="G140" s="49">
        <v>0.06</v>
      </c>
      <c r="H140" s="50"/>
      <c r="I140" s="8">
        <f t="shared" si="17"/>
        <v>0.33999999999999997</v>
      </c>
      <c r="J140" s="12">
        <v>25</v>
      </c>
      <c r="K140" s="16">
        <f t="shared" si="18"/>
        <v>20.125</v>
      </c>
      <c r="L140" s="17">
        <f t="shared" si="19"/>
        <v>8.5</v>
      </c>
    </row>
    <row r="141" spans="1:12" ht="14.25">
      <c r="A141" s="6">
        <v>0</v>
      </c>
      <c r="B141" s="1">
        <v>6</v>
      </c>
      <c r="C141" s="22">
        <v>75</v>
      </c>
      <c r="D141" s="49">
        <v>0.82</v>
      </c>
      <c r="E141" s="50"/>
      <c r="F141" s="8">
        <f t="shared" si="16"/>
        <v>0.855</v>
      </c>
      <c r="G141" s="49">
        <v>0.62</v>
      </c>
      <c r="H141" s="50"/>
      <c r="I141" s="8">
        <f t="shared" si="17"/>
        <v>0.36</v>
      </c>
      <c r="J141" s="12">
        <v>25</v>
      </c>
      <c r="K141" s="16">
        <f t="shared" si="18"/>
        <v>21.375</v>
      </c>
      <c r="L141" s="17">
        <f t="shared" si="19"/>
        <v>9</v>
      </c>
    </row>
    <row r="142" spans="1:12" ht="14.25">
      <c r="A142" s="6">
        <v>0</v>
      </c>
      <c r="B142" s="1">
        <v>7</v>
      </c>
      <c r="C142" s="22">
        <v>0</v>
      </c>
      <c r="D142" s="49">
        <v>0.88</v>
      </c>
      <c r="E142" s="50"/>
      <c r="F142" s="8">
        <f t="shared" si="16"/>
        <v>0.85</v>
      </c>
      <c r="G142" s="49">
        <v>0.1</v>
      </c>
      <c r="H142" s="50"/>
      <c r="I142" s="8">
        <f t="shared" si="17"/>
        <v>0.555</v>
      </c>
      <c r="J142" s="12">
        <v>25</v>
      </c>
      <c r="K142" s="16">
        <f t="shared" si="18"/>
        <v>21.25</v>
      </c>
      <c r="L142" s="17">
        <f t="shared" si="19"/>
        <v>13.875000000000002</v>
      </c>
    </row>
    <row r="143" spans="1:12" ht="14.25">
      <c r="A143" s="6">
        <v>0</v>
      </c>
      <c r="B143" s="1">
        <v>7</v>
      </c>
      <c r="C143" s="22">
        <v>25</v>
      </c>
      <c r="D143" s="49">
        <v>0.72</v>
      </c>
      <c r="E143" s="50"/>
      <c r="F143" s="8">
        <f t="shared" si="16"/>
        <v>0.8</v>
      </c>
      <c r="G143" s="49">
        <v>1.01</v>
      </c>
      <c r="H143" s="50"/>
      <c r="I143" s="8">
        <f t="shared" si="17"/>
        <v>0.655</v>
      </c>
      <c r="J143" s="12">
        <v>25</v>
      </c>
      <c r="K143" s="16">
        <f t="shared" si="18"/>
        <v>20</v>
      </c>
      <c r="L143" s="17">
        <f t="shared" si="19"/>
        <v>16.375</v>
      </c>
    </row>
    <row r="144" spans="1:12" ht="14.25">
      <c r="A144" s="6">
        <v>0</v>
      </c>
      <c r="B144" s="1">
        <v>7</v>
      </c>
      <c r="C144" s="22">
        <v>50</v>
      </c>
      <c r="D144" s="49">
        <v>1.73</v>
      </c>
      <c r="E144" s="50"/>
      <c r="F144" s="8">
        <f t="shared" si="16"/>
        <v>1.225</v>
      </c>
      <c r="G144" s="49">
        <v>0.3</v>
      </c>
      <c r="H144" s="50"/>
      <c r="I144" s="8">
        <f t="shared" si="17"/>
        <v>0.46499999999999997</v>
      </c>
      <c r="J144" s="12">
        <v>25</v>
      </c>
      <c r="K144" s="16">
        <f t="shared" si="18"/>
        <v>30.625000000000004</v>
      </c>
      <c r="L144" s="17">
        <f t="shared" si="19"/>
        <v>11.625</v>
      </c>
    </row>
    <row r="145" spans="1:12" ht="14.25">
      <c r="A145" s="6">
        <v>0</v>
      </c>
      <c r="B145" s="1">
        <v>7</v>
      </c>
      <c r="C145" s="22">
        <v>75</v>
      </c>
      <c r="D145" s="49">
        <v>0.8</v>
      </c>
      <c r="E145" s="50"/>
      <c r="F145" s="8">
        <f t="shared" si="16"/>
        <v>1.2650000000000001</v>
      </c>
      <c r="G145" s="49">
        <v>0.63</v>
      </c>
      <c r="H145" s="50"/>
      <c r="I145" s="8">
        <f t="shared" si="17"/>
        <v>0.64</v>
      </c>
      <c r="J145" s="12">
        <v>25</v>
      </c>
      <c r="K145" s="16">
        <f t="shared" si="18"/>
        <v>31.625000000000004</v>
      </c>
      <c r="L145" s="17">
        <f t="shared" si="19"/>
        <v>16</v>
      </c>
    </row>
    <row r="146" spans="1:12" ht="14.25">
      <c r="A146" s="6">
        <v>0</v>
      </c>
      <c r="B146" s="1">
        <v>8</v>
      </c>
      <c r="C146" s="22">
        <v>0</v>
      </c>
      <c r="D146" s="49">
        <v>0.78</v>
      </c>
      <c r="E146" s="50"/>
      <c r="F146" s="8">
        <f t="shared" si="16"/>
        <v>0.79</v>
      </c>
      <c r="G146" s="49">
        <v>0.65</v>
      </c>
      <c r="H146" s="50"/>
      <c r="I146" s="8">
        <f t="shared" si="17"/>
        <v>0.8200000000000001</v>
      </c>
      <c r="J146" s="12">
        <v>25</v>
      </c>
      <c r="K146" s="16">
        <f t="shared" si="18"/>
        <v>19.75</v>
      </c>
      <c r="L146" s="17">
        <f t="shared" si="19"/>
        <v>20.5</v>
      </c>
    </row>
    <row r="147" spans="1:12" ht="14.25">
      <c r="A147" s="6">
        <v>0</v>
      </c>
      <c r="B147" s="38">
        <v>8</v>
      </c>
      <c r="C147" s="22">
        <v>25</v>
      </c>
      <c r="D147" s="49">
        <v>0.75</v>
      </c>
      <c r="E147" s="50"/>
      <c r="F147" s="8">
        <f t="shared" si="16"/>
        <v>0.765</v>
      </c>
      <c r="G147" s="49">
        <v>0.99</v>
      </c>
      <c r="H147" s="50"/>
      <c r="I147" s="8">
        <f>AVERAGE(G147,G154)</f>
        <v>0.99</v>
      </c>
      <c r="J147" s="12">
        <v>25</v>
      </c>
      <c r="K147" s="16">
        <f t="shared" si="18"/>
        <v>19.125</v>
      </c>
      <c r="L147" s="17">
        <f t="shared" si="19"/>
        <v>24.75</v>
      </c>
    </row>
    <row r="148" spans="1:12" ht="14.25">
      <c r="A148" s="6">
        <v>0</v>
      </c>
      <c r="B148" s="1">
        <v>8</v>
      </c>
      <c r="C148" s="22">
        <v>50</v>
      </c>
      <c r="D148" s="49">
        <v>0.81</v>
      </c>
      <c r="E148" s="50"/>
      <c r="F148" s="8">
        <f t="shared" si="16"/>
        <v>0.78</v>
      </c>
      <c r="G148" s="49">
        <v>0.46</v>
      </c>
      <c r="H148" s="50"/>
      <c r="I148" s="8">
        <f aca="true" t="shared" si="20" ref="I148:I153">AVERAGE(G148,G159)</f>
        <v>0.46</v>
      </c>
      <c r="J148" s="12">
        <v>25</v>
      </c>
      <c r="K148" s="16">
        <f t="shared" si="18"/>
        <v>19.5</v>
      </c>
      <c r="L148" s="17">
        <f t="shared" si="19"/>
        <v>11.5</v>
      </c>
    </row>
    <row r="149" spans="1:12" ht="14.25">
      <c r="A149" s="6">
        <v>0</v>
      </c>
      <c r="B149" s="38">
        <v>8</v>
      </c>
      <c r="C149" s="22">
        <v>75</v>
      </c>
      <c r="D149" s="49">
        <v>1.52</v>
      </c>
      <c r="E149" s="50"/>
      <c r="F149" s="8">
        <f t="shared" si="16"/>
        <v>1.165</v>
      </c>
      <c r="G149" s="49">
        <v>0.47</v>
      </c>
      <c r="H149" s="50"/>
      <c r="I149" s="8">
        <f t="shared" si="20"/>
        <v>0.47</v>
      </c>
      <c r="J149" s="12">
        <v>25</v>
      </c>
      <c r="K149" s="16">
        <f t="shared" si="18"/>
        <v>29.125</v>
      </c>
      <c r="L149" s="17">
        <f t="shared" si="19"/>
        <v>11.75</v>
      </c>
    </row>
    <row r="150" spans="1:12" ht="14.25">
      <c r="A150" s="6">
        <v>0</v>
      </c>
      <c r="B150" s="2">
        <v>9</v>
      </c>
      <c r="C150" s="40">
        <v>0</v>
      </c>
      <c r="D150" s="49">
        <v>3.81</v>
      </c>
      <c r="E150" s="50"/>
      <c r="F150" s="8">
        <f t="shared" si="16"/>
        <v>2.665</v>
      </c>
      <c r="G150" s="49">
        <v>0.04</v>
      </c>
      <c r="H150" s="50"/>
      <c r="I150" s="8">
        <f t="shared" si="20"/>
        <v>0.04</v>
      </c>
      <c r="J150" s="12">
        <v>25</v>
      </c>
      <c r="K150" s="16">
        <f t="shared" si="18"/>
        <v>66.625</v>
      </c>
      <c r="L150" s="17">
        <f t="shared" si="19"/>
        <v>1</v>
      </c>
    </row>
    <row r="151" spans="1:12" ht="14.25">
      <c r="A151" s="6">
        <v>0</v>
      </c>
      <c r="B151" s="2">
        <v>9</v>
      </c>
      <c r="C151" s="40">
        <v>25</v>
      </c>
      <c r="D151" s="49">
        <v>0.83</v>
      </c>
      <c r="E151" s="50"/>
      <c r="F151" s="8">
        <f t="shared" si="16"/>
        <v>2.32</v>
      </c>
      <c r="G151" s="49">
        <v>0.47</v>
      </c>
      <c r="H151" s="50"/>
      <c r="I151" s="8">
        <f t="shared" si="20"/>
        <v>0.47</v>
      </c>
      <c r="J151" s="12">
        <v>25</v>
      </c>
      <c r="K151" s="16">
        <f t="shared" si="18"/>
        <v>57.99999999999999</v>
      </c>
      <c r="L151" s="17">
        <f t="shared" si="19"/>
        <v>11.75</v>
      </c>
    </row>
    <row r="152" spans="1:12" ht="14.25">
      <c r="A152" s="6">
        <v>0</v>
      </c>
      <c r="B152" s="2">
        <v>9</v>
      </c>
      <c r="C152" s="40">
        <v>50</v>
      </c>
      <c r="D152" s="49">
        <v>0.85</v>
      </c>
      <c r="E152" s="50"/>
      <c r="F152" s="8">
        <f t="shared" si="16"/>
        <v>0.84</v>
      </c>
      <c r="G152" s="49">
        <v>0.47</v>
      </c>
      <c r="H152" s="50"/>
      <c r="I152" s="8">
        <f t="shared" si="20"/>
        <v>0.47</v>
      </c>
      <c r="J152" s="12">
        <v>25</v>
      </c>
      <c r="K152" s="16">
        <f t="shared" si="18"/>
        <v>21</v>
      </c>
      <c r="L152" s="17">
        <f t="shared" si="19"/>
        <v>11.75</v>
      </c>
    </row>
    <row r="153" spans="1:12" ht="15" thickBot="1">
      <c r="A153" s="6">
        <v>0</v>
      </c>
      <c r="B153" s="2">
        <v>9</v>
      </c>
      <c r="C153" s="40">
        <v>54.42</v>
      </c>
      <c r="D153" s="49">
        <v>0.83</v>
      </c>
      <c r="E153" s="50"/>
      <c r="F153" s="8">
        <f t="shared" si="16"/>
        <v>0.84</v>
      </c>
      <c r="G153" s="49">
        <v>0.58</v>
      </c>
      <c r="H153" s="50"/>
      <c r="I153" s="8">
        <f t="shared" si="20"/>
        <v>0.58</v>
      </c>
      <c r="J153" s="39">
        <v>4.42</v>
      </c>
      <c r="K153" s="16">
        <f t="shared" si="18"/>
        <v>3.7127999999999997</v>
      </c>
      <c r="L153" s="17">
        <f t="shared" si="19"/>
        <v>2.5635999999999997</v>
      </c>
    </row>
    <row r="154" spans="1:12" ht="15" thickBot="1">
      <c r="A154" s="41"/>
      <c r="B154" s="24"/>
      <c r="C154" s="35"/>
      <c r="D154" s="31" t="s">
        <v>2</v>
      </c>
      <c r="E154" s="32">
        <f>SUM(D114:D142)</f>
        <v>20.92</v>
      </c>
      <c r="F154" s="36"/>
      <c r="G154" s="31" t="s">
        <v>2</v>
      </c>
      <c r="H154" s="32">
        <f>SUM(G114:G142)</f>
        <v>19.560000000000002</v>
      </c>
      <c r="I154" s="36"/>
      <c r="J154" s="28" t="s">
        <v>2</v>
      </c>
      <c r="K154" s="29">
        <f>SUM(K115:K142)</f>
        <v>504.875</v>
      </c>
      <c r="L154" s="27">
        <f>SUM(L115:L142)</f>
        <v>486.25</v>
      </c>
    </row>
    <row r="156" spans="1:12" ht="15">
      <c r="A156" s="55" t="s">
        <v>20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44">
        <v>1663.093695</v>
      </c>
      <c r="L156" s="44">
        <v>1008.85834</v>
      </c>
    </row>
    <row r="157" spans="1:12" ht="15">
      <c r="A157" s="55" t="s">
        <v>21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45">
        <v>1962.4505600999998</v>
      </c>
      <c r="L157" s="44"/>
    </row>
  </sheetData>
  <sheetProtection/>
  <mergeCells count="287">
    <mergeCell ref="A6:C6"/>
    <mergeCell ref="D6:E6"/>
    <mergeCell ref="G6:H6"/>
    <mergeCell ref="K6:L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A22:C22"/>
    <mergeCell ref="D22:E22"/>
    <mergeCell ref="G22:H22"/>
    <mergeCell ref="K22:L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A41:C41"/>
    <mergeCell ref="D41:E41"/>
    <mergeCell ref="G41:H41"/>
    <mergeCell ref="K41:L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G69:H69"/>
    <mergeCell ref="D64:E64"/>
    <mergeCell ref="G64:H64"/>
    <mergeCell ref="D65:E65"/>
    <mergeCell ref="G65:H65"/>
    <mergeCell ref="D66:E66"/>
    <mergeCell ref="G66:H66"/>
    <mergeCell ref="D70:E70"/>
    <mergeCell ref="G70:H70"/>
    <mergeCell ref="A73:C73"/>
    <mergeCell ref="D73:E73"/>
    <mergeCell ref="G73:H73"/>
    <mergeCell ref="D67:E67"/>
    <mergeCell ref="G67:H67"/>
    <mergeCell ref="D68:E68"/>
    <mergeCell ref="G68:H68"/>
    <mergeCell ref="D69:E69"/>
    <mergeCell ref="K73:L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D86:E86"/>
    <mergeCell ref="G86:H86"/>
    <mergeCell ref="D87:E87"/>
    <mergeCell ref="G87:H87"/>
    <mergeCell ref="D88:E88"/>
    <mergeCell ref="G88:H88"/>
    <mergeCell ref="D89:E89"/>
    <mergeCell ref="G89:H89"/>
    <mergeCell ref="D90:E90"/>
    <mergeCell ref="G90:H90"/>
    <mergeCell ref="D91:E91"/>
    <mergeCell ref="G91:H91"/>
    <mergeCell ref="D92:E92"/>
    <mergeCell ref="G92:H92"/>
    <mergeCell ref="D93:E93"/>
    <mergeCell ref="G93:H93"/>
    <mergeCell ref="D94:E94"/>
    <mergeCell ref="G94:H94"/>
    <mergeCell ref="D95:E95"/>
    <mergeCell ref="G95:H95"/>
    <mergeCell ref="D96:E96"/>
    <mergeCell ref="G96:H96"/>
    <mergeCell ref="D97:E97"/>
    <mergeCell ref="G97:H97"/>
    <mergeCell ref="D98:E98"/>
    <mergeCell ref="G98:H98"/>
    <mergeCell ref="D99:E99"/>
    <mergeCell ref="G99:H99"/>
    <mergeCell ref="D100:E100"/>
    <mergeCell ref="G100:H100"/>
    <mergeCell ref="D101:E101"/>
    <mergeCell ref="G101:H101"/>
    <mergeCell ref="D102:E102"/>
    <mergeCell ref="G102:H102"/>
    <mergeCell ref="D103:E103"/>
    <mergeCell ref="G103:H103"/>
    <mergeCell ref="D104:E104"/>
    <mergeCell ref="G104:H104"/>
    <mergeCell ref="D105:E105"/>
    <mergeCell ref="G105:H105"/>
    <mergeCell ref="D106:E106"/>
    <mergeCell ref="G106:H106"/>
    <mergeCell ref="D107:E107"/>
    <mergeCell ref="G107:H107"/>
    <mergeCell ref="D108:E108"/>
    <mergeCell ref="G108:H108"/>
    <mergeCell ref="A112:C112"/>
    <mergeCell ref="D112:E112"/>
    <mergeCell ref="G112:H112"/>
    <mergeCell ref="K112:L112"/>
    <mergeCell ref="D113:E113"/>
    <mergeCell ref="G113:H113"/>
    <mergeCell ref="D114:E114"/>
    <mergeCell ref="G114:H114"/>
    <mergeCell ref="D115:E115"/>
    <mergeCell ref="G115:H115"/>
    <mergeCell ref="D116:E116"/>
    <mergeCell ref="G116:H116"/>
    <mergeCell ref="D117:E117"/>
    <mergeCell ref="G117:H117"/>
    <mergeCell ref="D118:E118"/>
    <mergeCell ref="G118:H118"/>
    <mergeCell ref="D119:E119"/>
    <mergeCell ref="G119:H119"/>
    <mergeCell ref="D120:E120"/>
    <mergeCell ref="G120:H120"/>
    <mergeCell ref="D121:E121"/>
    <mergeCell ref="G121:H121"/>
    <mergeCell ref="D122:E122"/>
    <mergeCell ref="G122:H122"/>
    <mergeCell ref="D123:E123"/>
    <mergeCell ref="G123:H123"/>
    <mergeCell ref="D124:E124"/>
    <mergeCell ref="G124:H124"/>
    <mergeCell ref="D125:E125"/>
    <mergeCell ref="G125:H125"/>
    <mergeCell ref="D126:E126"/>
    <mergeCell ref="G126:H126"/>
    <mergeCell ref="D127:E127"/>
    <mergeCell ref="G127:H127"/>
    <mergeCell ref="D128:E128"/>
    <mergeCell ref="G128:H128"/>
    <mergeCell ref="D129:E129"/>
    <mergeCell ref="G129:H129"/>
    <mergeCell ref="D130:E130"/>
    <mergeCell ref="G130:H130"/>
    <mergeCell ref="D131:E131"/>
    <mergeCell ref="G131:H131"/>
    <mergeCell ref="D132:E132"/>
    <mergeCell ref="G132:H132"/>
    <mergeCell ref="D133:E133"/>
    <mergeCell ref="G133:H133"/>
    <mergeCell ref="D134:E134"/>
    <mergeCell ref="G134:H134"/>
    <mergeCell ref="D135:E135"/>
    <mergeCell ref="G135:H135"/>
    <mergeCell ref="D136:E136"/>
    <mergeCell ref="G136:H136"/>
    <mergeCell ref="D137:E137"/>
    <mergeCell ref="G137:H137"/>
    <mergeCell ref="D138:E138"/>
    <mergeCell ref="G138:H138"/>
    <mergeCell ref="D139:E139"/>
    <mergeCell ref="G139:H139"/>
    <mergeCell ref="D140:E140"/>
    <mergeCell ref="G140:H140"/>
    <mergeCell ref="D141:E141"/>
    <mergeCell ref="G141:H141"/>
    <mergeCell ref="D142:E142"/>
    <mergeCell ref="G142:H142"/>
    <mergeCell ref="D148:E148"/>
    <mergeCell ref="G148:H148"/>
    <mergeCell ref="D143:E143"/>
    <mergeCell ref="G143:H143"/>
    <mergeCell ref="D144:E144"/>
    <mergeCell ref="G144:H144"/>
    <mergeCell ref="D145:E145"/>
    <mergeCell ref="G145:H145"/>
    <mergeCell ref="A157:J157"/>
    <mergeCell ref="D149:E149"/>
    <mergeCell ref="G149:H149"/>
    <mergeCell ref="D150:E150"/>
    <mergeCell ref="G150:H150"/>
    <mergeCell ref="D151:E151"/>
    <mergeCell ref="G151:H151"/>
    <mergeCell ref="A3:L3"/>
    <mergeCell ref="D152:E152"/>
    <mergeCell ref="G152:H152"/>
    <mergeCell ref="D153:E153"/>
    <mergeCell ref="G153:H153"/>
    <mergeCell ref="A156:J156"/>
    <mergeCell ref="D146:E146"/>
    <mergeCell ref="G146:H146"/>
    <mergeCell ref="D147:E147"/>
    <mergeCell ref="G147:H147"/>
  </mergeCells>
  <printOptions horizontalCentered="1"/>
  <pageMargins left="0.7086614173228347" right="0.5118110236220472" top="0.15748031496062992" bottom="0.15748031496062992" header="0.31496062992125984" footer="0.31496062992125984"/>
  <pageSetup orientation="portrait" paperSize="9" scale="6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Nowy</cp:lastModifiedBy>
  <cp:lastPrinted>2015-12-12T16:28:09Z</cp:lastPrinted>
  <dcterms:created xsi:type="dcterms:W3CDTF">2009-06-13T09:49:17Z</dcterms:created>
  <dcterms:modified xsi:type="dcterms:W3CDTF">2016-01-07T19:43:26Z</dcterms:modified>
  <cp:category/>
  <cp:version/>
  <cp:contentType/>
  <cp:contentStatus/>
</cp:coreProperties>
</file>