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65521" yWindow="2985" windowWidth="23970" windowHeight="8370" tabRatio="646" activeTab="0"/>
  </bookViews>
  <sheets>
    <sheet name="Obiekty" sheetId="1" r:id="rId1"/>
  </sheets>
  <definedNames>
    <definedName name="_xlfn.BAHTTEXT" hidden="1">#NAME?</definedName>
    <definedName name="_xlfn.IFERROR" hidden="1">#NAME?</definedName>
    <definedName name="excelblog_Komunikat1">"W polu z kwotą nie znajduje się liczba"</definedName>
    <definedName name="excelblog_Komunikat2">"Kwota do zamiany jest nieprawidłowa (zbyt duża lub ujemna)"</definedName>
    <definedName name="ob1">'Obiekty'!$C$8</definedName>
    <definedName name="ob10">'Obiekty'!#REF!</definedName>
    <definedName name="ob11">'Obiekty'!#REF!</definedName>
    <definedName name="ob12">'Obiekty'!#REF!</definedName>
    <definedName name="ob13">'Obiekty'!#REF!</definedName>
    <definedName name="ob14">'Obiekty'!#REF!</definedName>
    <definedName name="ob15">'Obiekty'!#REF!</definedName>
    <definedName name="ob16">'Obiekty'!#REF!</definedName>
    <definedName name="ob17">'Obiekty'!#REF!</definedName>
    <definedName name="ob18">'Obiekty'!#REF!</definedName>
    <definedName name="ob19">'Obiekty'!#REF!</definedName>
    <definedName name="ob2">'Obiekty'!#REF!</definedName>
    <definedName name="ob20">'Obiekty'!#REF!</definedName>
    <definedName name="ob21">'Obiekty'!#REF!</definedName>
    <definedName name="ob22">'Obiekty'!#REF!</definedName>
    <definedName name="ob23">'Obiekty'!#REF!</definedName>
    <definedName name="ob24">'Obiekty'!#REF!</definedName>
    <definedName name="ob25">'Obiekty'!#REF!</definedName>
    <definedName name="ob3">'Obiekty'!#REF!</definedName>
    <definedName name="ob4">'Obiekty'!#REF!</definedName>
    <definedName name="ob5">'Obiekty'!#REF!</definedName>
    <definedName name="ob6">'Obiekty'!#REF!</definedName>
    <definedName name="ob7">'Obiekty'!#REF!</definedName>
    <definedName name="ob8">'Obiekty'!#REF!</definedName>
    <definedName name="ob9">'Obiekty'!#REF!</definedName>
    <definedName name="_xlnm.Print_Area" localSheetId="0">'Obiekty'!$A$1:$X$46</definedName>
    <definedName name="os1">#REF!</definedName>
    <definedName name="os10">#REF!</definedName>
    <definedName name="os11">#REF!</definedName>
    <definedName name="os12">#REF!</definedName>
    <definedName name="os13">#REF!</definedName>
    <definedName name="os14">#REF!</definedName>
    <definedName name="os15">#REF!</definedName>
    <definedName name="os16">#REF!</definedName>
    <definedName name="os17">#REF!</definedName>
    <definedName name="os18">#REF!</definedName>
    <definedName name="os19">#REF!</definedName>
    <definedName name="os2">#REF!</definedName>
    <definedName name="os20">#REF!</definedName>
    <definedName name="os21">#REF!</definedName>
    <definedName name="os22">#REF!</definedName>
    <definedName name="os23">#REF!</definedName>
    <definedName name="os24">#REF!</definedName>
    <definedName name="os25">#REF!</definedName>
    <definedName name="os3">#REF!</definedName>
    <definedName name="os4">#REF!</definedName>
    <definedName name="os5">#REF!</definedName>
    <definedName name="os6">#REF!</definedName>
    <definedName name="os7">#REF!</definedName>
    <definedName name="os8">#REF!</definedName>
    <definedName name="os9">#REF!</definedName>
  </definedNames>
  <calcPr fullCalcOnLoad="1"/>
</workbook>
</file>

<file path=xl/sharedStrings.xml><?xml version="1.0" encoding="utf-8"?>
<sst xmlns="http://schemas.openxmlformats.org/spreadsheetml/2006/main" count="474" uniqueCount="159">
  <si>
    <t>NIP</t>
  </si>
  <si>
    <t>L.p.</t>
  </si>
  <si>
    <t xml:space="preserve">Strefa I </t>
  </si>
  <si>
    <t xml:space="preserve">Strefa II </t>
  </si>
  <si>
    <t xml:space="preserve">Strefa III </t>
  </si>
  <si>
    <t>Razem</t>
  </si>
  <si>
    <t>Poczta</t>
  </si>
  <si>
    <t>Adres</t>
  </si>
  <si>
    <t>Nazwa</t>
  </si>
  <si>
    <t>Miejscowość</t>
  </si>
  <si>
    <t>Ulica</t>
  </si>
  <si>
    <t xml:space="preserve">POCZĄTEK DOSTAW: </t>
  </si>
  <si>
    <t xml:space="preserve">ZAKOŃCZENIE DOSTAW: </t>
  </si>
  <si>
    <t xml:space="preserve">ZAMAWIAJĄCY: </t>
  </si>
  <si>
    <t xml:space="preserve">NIP: </t>
  </si>
  <si>
    <t xml:space="preserve">SIEDZIBA:  </t>
  </si>
  <si>
    <t>Moc
umowna</t>
  </si>
  <si>
    <t>Grupa
taryfowa</t>
  </si>
  <si>
    <t>Szacunkowe zużycie energii elektrycznej
w okresie trwania umowy [MWh]</t>
  </si>
  <si>
    <t>Od</t>
  </si>
  <si>
    <t>Do</t>
  </si>
  <si>
    <t>Numer</t>
  </si>
  <si>
    <t>Kod</t>
  </si>
  <si>
    <t>Zmiana
sprzedawcy</t>
  </si>
  <si>
    <t>Okres dostaw</t>
  </si>
  <si>
    <t>Operator Systemu Dystrybucyjnego</t>
  </si>
  <si>
    <t>Obecny Sprzedawca</t>
  </si>
  <si>
    <t>PPE</t>
  </si>
  <si>
    <t>Parametry dystrybucyjne</t>
  </si>
  <si>
    <t>Nabywca</t>
  </si>
  <si>
    <t xml:space="preserve">Załącznik nr 1 a do SIWZ </t>
  </si>
  <si>
    <t>WYKAZ PUNKTÓW POBORU ENERGII ELEKTRYCZNEJ - LOKALE I OBIEKTY</t>
  </si>
  <si>
    <t>działająca w imieniu własnym oraz w imieniu i na rzecz niżej wymienionych zamawiających</t>
  </si>
  <si>
    <t>Odbiorca (adres do przesyłania faktur)</t>
  </si>
  <si>
    <t>Gmina Miejska Chojnice</t>
  </si>
  <si>
    <t>555-19-296-39</t>
  </si>
  <si>
    <t>Urząd Miejski w Chojnicach</t>
  </si>
  <si>
    <t>ul. Stary Rynek 1</t>
  </si>
  <si>
    <t>89-600 Chojnice</t>
  </si>
  <si>
    <t>Szkoła Podstawowa nr 1  z Oddziałami Integracyjnymi</t>
  </si>
  <si>
    <t xml:space="preserve">Chojnice </t>
  </si>
  <si>
    <t xml:space="preserve">31 Stycznia </t>
  </si>
  <si>
    <t>21-23</t>
  </si>
  <si>
    <t xml:space="preserve">89-600 </t>
  </si>
  <si>
    <t>Chojnice</t>
  </si>
  <si>
    <t>PLENED00000590000000010237204158</t>
  </si>
  <si>
    <t>C12a</t>
  </si>
  <si>
    <t>Sala Gimnastyczna SP nr 1</t>
  </si>
  <si>
    <t>PLENED00000590000000000000672677</t>
  </si>
  <si>
    <t>Zespół Szkolno-Przedszkolny Nr 3</t>
  </si>
  <si>
    <t>Dworcowa</t>
  </si>
  <si>
    <t>6</t>
  </si>
  <si>
    <t>89-600</t>
  </si>
  <si>
    <t>PLENED00000590000000010241887143</t>
  </si>
  <si>
    <t>Szkoła Podstawowa nr 5</t>
  </si>
  <si>
    <t>Wicka Rogali</t>
  </si>
  <si>
    <t>18</t>
  </si>
  <si>
    <t>PLENED00000590000000000000309620</t>
  </si>
  <si>
    <t>C21</t>
  </si>
  <si>
    <t>Szkoła Podstawowa nr 8</t>
  </si>
  <si>
    <t>Młodzieżowa</t>
  </si>
  <si>
    <t>44</t>
  </si>
  <si>
    <t>PLENED00000590000000000001590652</t>
  </si>
  <si>
    <t>Szkoła Podstawowa nr 1 z Oddziałami Integracyjnymi</t>
  </si>
  <si>
    <t>PLENED00000590000000000002090676</t>
  </si>
  <si>
    <t>C22a</t>
  </si>
  <si>
    <t>Szkoła Podstawowa nr 7</t>
  </si>
  <si>
    <t>Tuwima</t>
  </si>
  <si>
    <t>2</t>
  </si>
  <si>
    <t>PLENED00000590000000000003336652</t>
  </si>
  <si>
    <t>Lokal niemieszkalny</t>
  </si>
  <si>
    <t>Koszarowa</t>
  </si>
  <si>
    <t>8a</t>
  </si>
  <si>
    <t>PLENED00000590000000010238955166</t>
  </si>
  <si>
    <t>C11</t>
  </si>
  <si>
    <t>Targowisko</t>
  </si>
  <si>
    <t>Angowicka</t>
  </si>
  <si>
    <t>PLENED00000590000000010682325197</t>
  </si>
  <si>
    <t>Boisko "Orlik 2012"</t>
  </si>
  <si>
    <t>Jedności Robotniczej</t>
  </si>
  <si>
    <t>1a</t>
  </si>
  <si>
    <t>PLENED00000590000000010564331188</t>
  </si>
  <si>
    <t>Fontanna</t>
  </si>
  <si>
    <t>Al.. Matki Bożej Fatimskiej</t>
  </si>
  <si>
    <t>dz. 4/19</t>
  </si>
  <si>
    <t>PLENED00000590000000010569446127</t>
  </si>
  <si>
    <t>Amfiteatr</t>
  </si>
  <si>
    <t>Aleja Brzozowa Park</t>
  </si>
  <si>
    <t>PLENED00000590000000010665162129</t>
  </si>
  <si>
    <t>Przepompownia wód deszczowych</t>
  </si>
  <si>
    <t>Parkowa</t>
  </si>
  <si>
    <t>dz. 1752</t>
  </si>
  <si>
    <t>PLENED00000590000000000002181647</t>
  </si>
  <si>
    <t>Ogrodnictwo</t>
  </si>
  <si>
    <t>Świętapełka</t>
  </si>
  <si>
    <t>4</t>
  </si>
  <si>
    <t>PLENED00000590000000010234282197</t>
  </si>
  <si>
    <t>Boisko sportowe z zapleczem</t>
  </si>
  <si>
    <t xml:space="preserve">Rzepakowa </t>
  </si>
  <si>
    <t>1</t>
  </si>
  <si>
    <t>PLENED00000590000000000003318662</t>
  </si>
  <si>
    <t>Klub sportowy 'Kolejarz"</t>
  </si>
  <si>
    <t>Lichnowska</t>
  </si>
  <si>
    <t>PL_PKPE_2202000020_06</t>
  </si>
  <si>
    <t>Toaleta automatyczna</t>
  </si>
  <si>
    <t>Mickiewicza</t>
  </si>
  <si>
    <t>dz. 4355</t>
  </si>
  <si>
    <t>PLENED00000590000000010563334106</t>
  </si>
  <si>
    <t>Stary Rynek</t>
  </si>
  <si>
    <t>PLENED00000590000000010238925118</t>
  </si>
  <si>
    <t>Armii Krajowej</t>
  </si>
  <si>
    <t>PLENED00000590000000010233131179</t>
  </si>
  <si>
    <t>PLENED00000590000000010248168124</t>
  </si>
  <si>
    <t>Kartuska</t>
  </si>
  <si>
    <t>11</t>
  </si>
  <si>
    <t>PLENED00000590000000010558916157</t>
  </si>
  <si>
    <t>UG</t>
  </si>
  <si>
    <t xml:space="preserve">Plac 1000, Parkowa </t>
  </si>
  <si>
    <t>PLENED00000590000000010676989176</t>
  </si>
  <si>
    <t>Targowisko-wc</t>
  </si>
  <si>
    <t>PLENED00000590000000010236318176</t>
  </si>
  <si>
    <t>Boisko Orlik "2012"</t>
  </si>
  <si>
    <t>dz. 660/17</t>
  </si>
  <si>
    <t>PLENED00000590000000010560730130</t>
  </si>
  <si>
    <t>Stadion sportowy</t>
  </si>
  <si>
    <t>PLENED00000590000000010563407184</t>
  </si>
  <si>
    <t>Baszta</t>
  </si>
  <si>
    <t>Sukienników</t>
  </si>
  <si>
    <t>16</t>
  </si>
  <si>
    <t>PLENED00000590000000010565961177</t>
  </si>
  <si>
    <t>Bar gastronomiczny "Kolejarz"</t>
  </si>
  <si>
    <t>PL_PKPE_2202000017_01</t>
  </si>
  <si>
    <t>Chojnickie Centrum Kultury</t>
  </si>
  <si>
    <t>Swarożyca</t>
  </si>
  <si>
    <t>PLENED00000590000000000115724912</t>
  </si>
  <si>
    <t>Ratusz Miejski</t>
  </si>
  <si>
    <t>PLENED00000590000000000001808671</t>
  </si>
  <si>
    <t>Gmina Miejska Chojnice - Szkoła Podstawowa nr 1 z Oddziałami Integracyjnymi</t>
  </si>
  <si>
    <t>ul. 31 Stycznia 21/23, 89-600 Chojnice</t>
  </si>
  <si>
    <t>Gmina Miejska Chojnice - Szkoła Podstawowa nr 1</t>
  </si>
  <si>
    <t>ENEA Operator Sp. z o.o.</t>
  </si>
  <si>
    <t>Energa Obrót SA</t>
  </si>
  <si>
    <t>kolejna</t>
  </si>
  <si>
    <t xml:space="preserve">Gmina Miejska Chojnice - Zespół Szkolno-Przedszkolny Nr 3 </t>
  </si>
  <si>
    <t>ul. Dworcowa 6, 89-600 Chojnice</t>
  </si>
  <si>
    <t>Gmina Miejska Chojnice - Zespół Szkolno-Przedszkolny Nr 3</t>
  </si>
  <si>
    <t>Gmina Miejska Chojnice - Szkoła Podstawowa nr 5</t>
  </si>
  <si>
    <t>ul. W. Rogali 18, 89-600 Chojnice</t>
  </si>
  <si>
    <t>Gmina Miejska Chojnice - Szkoła Podstawowa nr 8</t>
  </si>
  <si>
    <t>ul. Młodzieżowa 44, 89-600 Chojnice</t>
  </si>
  <si>
    <t>Gmina Miejska Chojnice - Szkoła Podstawowa nr 7</t>
  </si>
  <si>
    <t>ul. Tuwima 2, 89-600 Chojnice</t>
  </si>
  <si>
    <t>ul. Stary Rynek 1, 89-600 Chojnice</t>
  </si>
  <si>
    <t>PKP Energetyka</t>
  </si>
  <si>
    <t>ENEA SA</t>
  </si>
  <si>
    <t>pierwsza</t>
  </si>
  <si>
    <t>Gmina Miejska Chojnice. Dostawa energii elektrycznej w okresie od 01.07.2018r. do 30.06.2019r.</t>
  </si>
  <si>
    <t>01-07-2018</t>
  </si>
  <si>
    <t>30-06-2019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</si>
</sst>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[$-415]d\ mmmm\ yyyy"/>
    <numFmt numFmtId="166" formatCode="_-* #,##0.0\ _z_ł_-;\-* #,##0.0\ _z_ł_-;_-* &quot;-&quot;??\ _z_ł_-;_-@_-"/>
    <numFmt numFmtId="167" formatCode="_-* #,##0\ _z_ł_-;\-* #,##0\ _z_ł_-;_-* &quot;-&quot;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_-* #,##0.00\ _z_ł_-;\-* #,##0.00\ _z_ł_-;_-* \-??\ _z_ł_-;_-@_-"/>
    <numFmt numFmtId="173" formatCode="mmm/yyyy"/>
    <numFmt numFmtId="174" formatCode="0.0"/>
    <numFmt numFmtId="175" formatCode="d/mm/yyyy"/>
    <numFmt numFmtId="176" formatCode="#,##0.00\ &quot;zł&quot;"/>
    <numFmt numFmtId="177" formatCode="#&quot; &quot;??/16"/>
  </numFmts>
  <fonts count="47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10"/>
      <color indexed="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>
      <alignment/>
      <protection/>
    </xf>
    <xf numFmtId="0" fontId="9" fillId="0" borderId="0">
      <alignment/>
      <protection/>
    </xf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horizontal="left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vertical="center"/>
    </xf>
    <xf numFmtId="14" fontId="4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14" fontId="5" fillId="0" borderId="0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 quotePrefix="1">
      <alignment horizontal="left" vertical="center"/>
    </xf>
    <xf numFmtId="0" fontId="4" fillId="0" borderId="0" xfId="0" applyFont="1" applyFill="1" applyBorder="1" applyAlignment="1" quotePrefix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right" vertical="center" wrapText="1"/>
    </xf>
    <xf numFmtId="4" fontId="4" fillId="0" borderId="11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left" vertical="center" wrapText="1"/>
    </xf>
    <xf numFmtId="14" fontId="4" fillId="0" borderId="11" xfId="0" applyNumberFormat="1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 quotePrefix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 quotePrefix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4" fontId="8" fillId="0" borderId="0" xfId="0" applyNumberFormat="1" applyFont="1" applyFill="1" applyBorder="1" applyAlignment="1">
      <alignment vertical="center" wrapText="1"/>
    </xf>
    <xf numFmtId="4" fontId="8" fillId="0" borderId="0" xfId="0" applyNumberFormat="1" applyFont="1" applyFill="1" applyBorder="1" applyAlignment="1">
      <alignment vertical="center"/>
    </xf>
    <xf numFmtId="14" fontId="8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4" fontId="4" fillId="32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4" fontId="4" fillId="0" borderId="16" xfId="0" applyNumberFormat="1" applyFont="1" applyFill="1" applyBorder="1" applyAlignment="1">
      <alignment horizontal="center" vertical="center" wrapText="1"/>
    </xf>
    <xf numFmtId="14" fontId="4" fillId="0" borderId="18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A1:Y46"/>
  <sheetViews>
    <sheetView tabSelected="1" zoomScale="90" zoomScaleNormal="90" zoomScalePageLayoutView="0" workbookViewId="0" topLeftCell="E1">
      <selection activeCell="K10" sqref="K10"/>
    </sheetView>
  </sheetViews>
  <sheetFormatPr defaultColWidth="9.00390625" defaultRowHeight="26.25" customHeight="1"/>
  <cols>
    <col min="1" max="1" width="3.25390625" style="13" bestFit="1" customWidth="1"/>
    <col min="2" max="2" width="22.875" style="3" customWidth="1"/>
    <col min="3" max="3" width="13.00390625" style="3" customWidth="1"/>
    <col min="4" max="4" width="17.375" style="8" bestFit="1" customWidth="1"/>
    <col min="5" max="5" width="11.00390625" style="49" bestFit="1" customWidth="1"/>
    <col min="6" max="6" width="5.125" style="8" bestFit="1" customWidth="1"/>
    <col min="7" max="7" width="14.00390625" style="3" bestFit="1" customWidth="1"/>
    <col min="8" max="8" width="16.875" style="3" customWidth="1"/>
    <col min="9" max="9" width="7.125" style="41" customWidth="1"/>
    <col min="10" max="10" width="6.375" style="15" bestFit="1" customWidth="1"/>
    <col min="11" max="14" width="7.625" style="17" customWidth="1"/>
    <col min="15" max="15" width="22.00390625" style="3" customWidth="1"/>
    <col min="16" max="16" width="26.25390625" style="3" customWidth="1"/>
    <col min="17" max="17" width="8.375" style="9" bestFit="1" customWidth="1"/>
    <col min="18" max="18" width="20.00390625" style="3" customWidth="1"/>
    <col min="19" max="19" width="22.75390625" style="3" customWidth="1"/>
    <col min="20" max="20" width="17.25390625" style="15" customWidth="1"/>
    <col min="21" max="21" width="13.00390625" style="15" bestFit="1" customWidth="1"/>
    <col min="22" max="22" width="8.00390625" style="15" bestFit="1" customWidth="1"/>
    <col min="23" max="24" width="11.00390625" style="39" customWidth="1"/>
    <col min="25" max="16384" width="9.00390625" style="9" customWidth="1"/>
  </cols>
  <sheetData>
    <row r="1" spans="1:25" s="53" customFormat="1" ht="26.25" customHeight="1">
      <c r="A1" s="63" t="s">
        <v>156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52"/>
    </row>
    <row r="2" spans="1:24" s="53" customFormat="1" ht="26.25" customHeight="1">
      <c r="A2" s="54"/>
      <c r="B2" s="52" t="s">
        <v>30</v>
      </c>
      <c r="C2" s="52"/>
      <c r="D2" s="18"/>
      <c r="E2" s="60"/>
      <c r="F2" s="18"/>
      <c r="G2" s="18"/>
      <c r="H2" s="52"/>
      <c r="I2" s="52"/>
      <c r="J2" s="52"/>
      <c r="K2" s="52"/>
      <c r="L2" s="52"/>
      <c r="M2" s="52"/>
      <c r="N2" s="52"/>
      <c r="O2" s="55"/>
      <c r="P2" s="55"/>
      <c r="R2" s="55"/>
      <c r="S2" s="55"/>
      <c r="T2" s="56"/>
      <c r="U2" s="56"/>
      <c r="V2" s="57"/>
      <c r="W2" s="58"/>
      <c r="X2" s="58"/>
    </row>
    <row r="3" spans="1:24" s="53" customFormat="1" ht="26.25" customHeight="1">
      <c r="A3" s="54"/>
      <c r="B3" s="46"/>
      <c r="C3" s="59"/>
      <c r="D3" s="2"/>
      <c r="E3" s="69" t="s">
        <v>31</v>
      </c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</row>
    <row r="5" spans="2:7" ht="26.25" customHeight="1">
      <c r="B5" s="17" t="s">
        <v>11</v>
      </c>
      <c r="C5" s="61" t="s">
        <v>157</v>
      </c>
      <c r="D5" s="61"/>
      <c r="E5" s="48"/>
      <c r="F5" s="19"/>
      <c r="G5" s="20"/>
    </row>
    <row r="6" spans="2:25" ht="26.25" customHeight="1">
      <c r="B6" s="17" t="s">
        <v>12</v>
      </c>
      <c r="C6" s="61" t="s">
        <v>158</v>
      </c>
      <c r="D6" s="61"/>
      <c r="E6" s="48"/>
      <c r="F6" s="13"/>
      <c r="G6" s="9"/>
      <c r="H6" s="9"/>
      <c r="I6" s="9"/>
      <c r="J6" s="9"/>
      <c r="K6" s="9"/>
      <c r="L6" s="9"/>
      <c r="M6" s="9"/>
      <c r="N6" s="9"/>
      <c r="T6" s="41"/>
      <c r="W6" s="15"/>
      <c r="X6" s="15"/>
      <c r="Y6" s="15"/>
    </row>
    <row r="7" spans="2:25" ht="26.25" customHeight="1">
      <c r="B7" s="9"/>
      <c r="C7" s="1"/>
      <c r="D7" s="13"/>
      <c r="E7" s="48"/>
      <c r="F7" s="13"/>
      <c r="G7" s="9"/>
      <c r="H7" s="9"/>
      <c r="I7" s="9"/>
      <c r="J7" s="9"/>
      <c r="K7" s="9"/>
      <c r="L7" s="9"/>
      <c r="M7" s="9"/>
      <c r="N7" s="9"/>
      <c r="T7" s="41"/>
      <c r="W7" s="15"/>
      <c r="X7" s="15"/>
      <c r="Y7" s="15"/>
    </row>
    <row r="8" spans="1:24" s="18" customFormat="1" ht="26.25" customHeight="1">
      <c r="A8" s="40"/>
      <c r="B8" s="21" t="s">
        <v>13</v>
      </c>
      <c r="C8" s="22" t="s">
        <v>34</v>
      </c>
      <c r="D8" s="2"/>
      <c r="E8" s="47"/>
      <c r="F8" s="2"/>
      <c r="G8" s="1"/>
      <c r="H8" s="29"/>
      <c r="I8" s="42"/>
      <c r="J8" s="42"/>
      <c r="K8" s="43"/>
      <c r="L8" s="43"/>
      <c r="M8" s="43"/>
      <c r="N8" s="43"/>
      <c r="O8" s="1"/>
      <c r="P8" s="1"/>
      <c r="R8" s="1"/>
      <c r="S8" s="1"/>
      <c r="T8" s="42"/>
      <c r="U8" s="42"/>
      <c r="V8" s="42"/>
      <c r="W8" s="39"/>
      <c r="X8" s="39"/>
    </row>
    <row r="9" spans="2:9" ht="26.25" customHeight="1">
      <c r="B9" s="21" t="s">
        <v>14</v>
      </c>
      <c r="C9" s="22" t="s">
        <v>35</v>
      </c>
      <c r="H9" s="6"/>
      <c r="I9" s="15"/>
    </row>
    <row r="10" spans="2:9" ht="26.25" customHeight="1">
      <c r="B10" s="21" t="s">
        <v>15</v>
      </c>
      <c r="C10" s="23" t="s">
        <v>36</v>
      </c>
      <c r="D10" s="44"/>
      <c r="E10" s="50"/>
      <c r="F10" s="44"/>
      <c r="G10" s="24"/>
      <c r="H10" s="6"/>
      <c r="I10" s="15"/>
    </row>
    <row r="11" spans="3:9" ht="26.25" customHeight="1">
      <c r="C11" s="22" t="s">
        <v>37</v>
      </c>
      <c r="H11" s="24"/>
      <c r="I11" s="15"/>
    </row>
    <row r="12" spans="3:9" ht="26.25" customHeight="1">
      <c r="C12" s="22" t="s">
        <v>38</v>
      </c>
      <c r="H12" s="24"/>
      <c r="I12" s="15"/>
    </row>
    <row r="13" spans="2:24" s="3" customFormat="1" ht="26.25" customHeight="1">
      <c r="B13" s="9" t="s">
        <v>32</v>
      </c>
      <c r="D13" s="8"/>
      <c r="E13" s="49"/>
      <c r="F13" s="8"/>
      <c r="L13" s="25"/>
      <c r="M13" s="25"/>
      <c r="N13" s="25"/>
      <c r="Q13" s="9"/>
      <c r="W13" s="39"/>
      <c r="X13" s="39"/>
    </row>
    <row r="14" spans="1:24" s="3" customFormat="1" ht="26.25" customHeight="1">
      <c r="A14" s="64" t="s">
        <v>1</v>
      </c>
      <c r="B14" s="64" t="s">
        <v>8</v>
      </c>
      <c r="C14" s="66" t="s">
        <v>7</v>
      </c>
      <c r="D14" s="67"/>
      <c r="E14" s="67"/>
      <c r="F14" s="67"/>
      <c r="G14" s="68"/>
      <c r="H14" s="64" t="s">
        <v>27</v>
      </c>
      <c r="I14" s="66" t="s">
        <v>28</v>
      </c>
      <c r="J14" s="68"/>
      <c r="K14" s="72" t="s">
        <v>18</v>
      </c>
      <c r="L14" s="73"/>
      <c r="M14" s="73"/>
      <c r="N14" s="74"/>
      <c r="O14" s="66" t="s">
        <v>29</v>
      </c>
      <c r="P14" s="67"/>
      <c r="Q14" s="68"/>
      <c r="R14" s="75" t="s">
        <v>33</v>
      </c>
      <c r="S14" s="75"/>
      <c r="T14" s="64" t="s">
        <v>25</v>
      </c>
      <c r="U14" s="64" t="s">
        <v>26</v>
      </c>
      <c r="V14" s="64" t="s">
        <v>23</v>
      </c>
      <c r="W14" s="70" t="s">
        <v>24</v>
      </c>
      <c r="X14" s="71"/>
    </row>
    <row r="15" spans="1:24" s="8" customFormat="1" ht="26.25" customHeight="1">
      <c r="A15" s="65"/>
      <c r="B15" s="65"/>
      <c r="C15" s="5" t="s">
        <v>9</v>
      </c>
      <c r="D15" s="5" t="s">
        <v>10</v>
      </c>
      <c r="E15" s="51" t="s">
        <v>21</v>
      </c>
      <c r="F15" s="5" t="s">
        <v>22</v>
      </c>
      <c r="G15" s="5" t="s">
        <v>6</v>
      </c>
      <c r="H15" s="65"/>
      <c r="I15" s="32" t="s">
        <v>16</v>
      </c>
      <c r="J15" s="28" t="s">
        <v>17</v>
      </c>
      <c r="K15" s="28" t="s">
        <v>2</v>
      </c>
      <c r="L15" s="28" t="s">
        <v>3</v>
      </c>
      <c r="M15" s="28" t="s">
        <v>4</v>
      </c>
      <c r="N15" s="28" t="s">
        <v>5</v>
      </c>
      <c r="O15" s="5" t="s">
        <v>8</v>
      </c>
      <c r="P15" s="5" t="s">
        <v>7</v>
      </c>
      <c r="Q15" s="5" t="s">
        <v>0</v>
      </c>
      <c r="R15" s="5" t="s">
        <v>8</v>
      </c>
      <c r="S15" s="5" t="s">
        <v>7</v>
      </c>
      <c r="T15" s="65"/>
      <c r="U15" s="65"/>
      <c r="V15" s="65"/>
      <c r="W15" s="31" t="s">
        <v>19</v>
      </c>
      <c r="X15" s="31" t="s">
        <v>20</v>
      </c>
    </row>
    <row r="16" spans="1:24" ht="42" customHeight="1">
      <c r="A16" s="30">
        <v>1</v>
      </c>
      <c r="B16" s="7" t="s">
        <v>39</v>
      </c>
      <c r="C16" s="7" t="s">
        <v>40</v>
      </c>
      <c r="D16" s="10" t="s">
        <v>41</v>
      </c>
      <c r="E16" s="51" t="s">
        <v>42</v>
      </c>
      <c r="F16" s="5" t="s">
        <v>43</v>
      </c>
      <c r="G16" s="45" t="s">
        <v>44</v>
      </c>
      <c r="H16" s="5" t="s">
        <v>45</v>
      </c>
      <c r="I16" s="32">
        <v>27</v>
      </c>
      <c r="J16" s="28" t="s">
        <v>46</v>
      </c>
      <c r="K16" s="33">
        <v>19.22</v>
      </c>
      <c r="L16" s="33">
        <v>26.04</v>
      </c>
      <c r="M16" s="33">
        <v>0</v>
      </c>
      <c r="N16" s="34">
        <f aca="true" t="shared" si="0" ref="N16:N43">SUM(K16:M16)</f>
        <v>45.26</v>
      </c>
      <c r="O16" s="7" t="s">
        <v>137</v>
      </c>
      <c r="P16" s="7" t="s">
        <v>138</v>
      </c>
      <c r="Q16" s="35">
        <v>5551929639</v>
      </c>
      <c r="R16" s="7" t="s">
        <v>139</v>
      </c>
      <c r="S16" s="7" t="s">
        <v>138</v>
      </c>
      <c r="T16" s="36" t="s">
        <v>140</v>
      </c>
      <c r="U16" s="36" t="s">
        <v>141</v>
      </c>
      <c r="V16" s="28" t="s">
        <v>142</v>
      </c>
      <c r="W16" s="37" t="str">
        <f>$C$5</f>
        <v>01-07-2018</v>
      </c>
      <c r="X16" s="37" t="str">
        <f>$C$6</f>
        <v>30-06-2019</v>
      </c>
    </row>
    <row r="17" spans="1:24" ht="42" customHeight="1">
      <c r="A17" s="4">
        <v>2</v>
      </c>
      <c r="B17" s="7" t="s">
        <v>47</v>
      </c>
      <c r="C17" s="7" t="s">
        <v>44</v>
      </c>
      <c r="D17" s="10" t="s">
        <v>41</v>
      </c>
      <c r="E17" s="51" t="s">
        <v>42</v>
      </c>
      <c r="F17" s="5" t="s">
        <v>43</v>
      </c>
      <c r="G17" s="45" t="s">
        <v>44</v>
      </c>
      <c r="H17" s="5" t="s">
        <v>48</v>
      </c>
      <c r="I17" s="32">
        <v>15</v>
      </c>
      <c r="J17" s="28" t="s">
        <v>46</v>
      </c>
      <c r="K17" s="33">
        <v>23.49</v>
      </c>
      <c r="L17" s="33">
        <v>6.41</v>
      </c>
      <c r="M17" s="33">
        <v>0</v>
      </c>
      <c r="N17" s="34">
        <f t="shared" si="0"/>
        <v>29.9</v>
      </c>
      <c r="O17" s="7" t="s">
        <v>137</v>
      </c>
      <c r="P17" s="7" t="s">
        <v>138</v>
      </c>
      <c r="Q17" s="35">
        <v>5551929639</v>
      </c>
      <c r="R17" s="7" t="s">
        <v>139</v>
      </c>
      <c r="S17" s="7" t="s">
        <v>138</v>
      </c>
      <c r="T17" s="36" t="s">
        <v>140</v>
      </c>
      <c r="U17" s="36" t="s">
        <v>141</v>
      </c>
      <c r="V17" s="28" t="s">
        <v>142</v>
      </c>
      <c r="W17" s="37" t="str">
        <f aca="true" t="shared" si="1" ref="W17:W43">$C$5</f>
        <v>01-07-2018</v>
      </c>
      <c r="X17" s="37" t="str">
        <f aca="true" t="shared" si="2" ref="X17:X43">$C$6</f>
        <v>30-06-2019</v>
      </c>
    </row>
    <row r="18" spans="1:24" ht="42" customHeight="1">
      <c r="A18" s="4">
        <v>3</v>
      </c>
      <c r="B18" s="7" t="s">
        <v>49</v>
      </c>
      <c r="C18" s="7" t="s">
        <v>44</v>
      </c>
      <c r="D18" s="10" t="s">
        <v>50</v>
      </c>
      <c r="E18" s="51" t="s">
        <v>51</v>
      </c>
      <c r="F18" s="5" t="s">
        <v>52</v>
      </c>
      <c r="G18" s="45" t="s">
        <v>44</v>
      </c>
      <c r="H18" s="5" t="s">
        <v>53</v>
      </c>
      <c r="I18" s="32">
        <v>27</v>
      </c>
      <c r="J18" s="28" t="s">
        <v>46</v>
      </c>
      <c r="K18" s="33">
        <v>29.09</v>
      </c>
      <c r="L18" s="33">
        <v>51.92</v>
      </c>
      <c r="M18" s="33">
        <v>0</v>
      </c>
      <c r="N18" s="34">
        <f t="shared" si="0"/>
        <v>81.01</v>
      </c>
      <c r="O18" s="7" t="s">
        <v>143</v>
      </c>
      <c r="P18" s="7" t="s">
        <v>144</v>
      </c>
      <c r="Q18" s="35">
        <v>5551929639</v>
      </c>
      <c r="R18" s="7" t="s">
        <v>145</v>
      </c>
      <c r="S18" s="7" t="s">
        <v>144</v>
      </c>
      <c r="T18" s="36" t="s">
        <v>140</v>
      </c>
      <c r="U18" s="36" t="s">
        <v>141</v>
      </c>
      <c r="V18" s="28" t="s">
        <v>142</v>
      </c>
      <c r="W18" s="37" t="str">
        <f t="shared" si="1"/>
        <v>01-07-2018</v>
      </c>
      <c r="X18" s="37" t="str">
        <f t="shared" si="2"/>
        <v>30-06-2019</v>
      </c>
    </row>
    <row r="19" spans="1:24" ht="42" customHeight="1">
      <c r="A19" s="4">
        <v>4</v>
      </c>
      <c r="B19" s="7" t="s">
        <v>54</v>
      </c>
      <c r="C19" s="7" t="s">
        <v>40</v>
      </c>
      <c r="D19" s="10" t="s">
        <v>55</v>
      </c>
      <c r="E19" s="51" t="s">
        <v>56</v>
      </c>
      <c r="F19" s="5" t="s">
        <v>52</v>
      </c>
      <c r="G19" s="45" t="s">
        <v>44</v>
      </c>
      <c r="H19" s="5" t="s">
        <v>57</v>
      </c>
      <c r="I19" s="32">
        <v>43</v>
      </c>
      <c r="J19" s="28" t="s">
        <v>58</v>
      </c>
      <c r="K19" s="33">
        <v>72.11</v>
      </c>
      <c r="L19" s="33">
        <v>0</v>
      </c>
      <c r="M19" s="33">
        <v>0</v>
      </c>
      <c r="N19" s="34">
        <f t="shared" si="0"/>
        <v>72.11</v>
      </c>
      <c r="O19" s="7" t="s">
        <v>146</v>
      </c>
      <c r="P19" s="7" t="s">
        <v>147</v>
      </c>
      <c r="Q19" s="35">
        <v>5551929639</v>
      </c>
      <c r="R19" s="7" t="s">
        <v>146</v>
      </c>
      <c r="S19" s="7" t="s">
        <v>147</v>
      </c>
      <c r="T19" s="36" t="s">
        <v>140</v>
      </c>
      <c r="U19" s="36" t="s">
        <v>141</v>
      </c>
      <c r="V19" s="28" t="s">
        <v>142</v>
      </c>
      <c r="W19" s="37" t="str">
        <f t="shared" si="1"/>
        <v>01-07-2018</v>
      </c>
      <c r="X19" s="37" t="str">
        <f t="shared" si="2"/>
        <v>30-06-2019</v>
      </c>
    </row>
    <row r="20" spans="1:24" ht="42" customHeight="1">
      <c r="A20" s="4">
        <v>5</v>
      </c>
      <c r="B20" s="7" t="s">
        <v>59</v>
      </c>
      <c r="C20" s="7" t="s">
        <v>40</v>
      </c>
      <c r="D20" s="10" t="s">
        <v>60</v>
      </c>
      <c r="E20" s="51" t="s">
        <v>61</v>
      </c>
      <c r="F20" s="5" t="s">
        <v>52</v>
      </c>
      <c r="G20" s="45" t="s">
        <v>44</v>
      </c>
      <c r="H20" s="5" t="s">
        <v>62</v>
      </c>
      <c r="I20" s="32">
        <v>90</v>
      </c>
      <c r="J20" s="28" t="s">
        <v>58</v>
      </c>
      <c r="K20" s="33">
        <v>132.38</v>
      </c>
      <c r="L20" s="33">
        <v>0</v>
      </c>
      <c r="M20" s="33">
        <v>0</v>
      </c>
      <c r="N20" s="34">
        <f t="shared" si="0"/>
        <v>132.38</v>
      </c>
      <c r="O20" s="7" t="s">
        <v>148</v>
      </c>
      <c r="P20" s="7" t="s">
        <v>149</v>
      </c>
      <c r="Q20" s="35">
        <v>5551929639</v>
      </c>
      <c r="R20" s="7" t="s">
        <v>148</v>
      </c>
      <c r="S20" s="7" t="s">
        <v>149</v>
      </c>
      <c r="T20" s="36" t="s">
        <v>140</v>
      </c>
      <c r="U20" s="36" t="s">
        <v>141</v>
      </c>
      <c r="V20" s="28" t="s">
        <v>142</v>
      </c>
      <c r="W20" s="37" t="str">
        <f t="shared" si="1"/>
        <v>01-07-2018</v>
      </c>
      <c r="X20" s="37" t="str">
        <f t="shared" si="2"/>
        <v>30-06-2019</v>
      </c>
    </row>
    <row r="21" spans="1:24" ht="42" customHeight="1">
      <c r="A21" s="4">
        <v>6</v>
      </c>
      <c r="B21" s="7" t="s">
        <v>63</v>
      </c>
      <c r="C21" s="7" t="s">
        <v>40</v>
      </c>
      <c r="D21" s="10" t="s">
        <v>41</v>
      </c>
      <c r="E21" s="51" t="s">
        <v>42</v>
      </c>
      <c r="F21" s="5" t="s">
        <v>52</v>
      </c>
      <c r="G21" s="45" t="s">
        <v>44</v>
      </c>
      <c r="H21" s="5" t="s">
        <v>64</v>
      </c>
      <c r="I21" s="32">
        <v>50</v>
      </c>
      <c r="J21" s="28" t="s">
        <v>65</v>
      </c>
      <c r="K21" s="33">
        <v>22.53</v>
      </c>
      <c r="L21" s="33">
        <v>35.48</v>
      </c>
      <c r="M21" s="33">
        <v>0</v>
      </c>
      <c r="N21" s="34">
        <f t="shared" si="0"/>
        <v>58.01</v>
      </c>
      <c r="O21" s="7" t="s">
        <v>137</v>
      </c>
      <c r="P21" s="7" t="s">
        <v>138</v>
      </c>
      <c r="Q21" s="35">
        <v>5551929639</v>
      </c>
      <c r="R21" s="7" t="s">
        <v>139</v>
      </c>
      <c r="S21" s="7" t="s">
        <v>138</v>
      </c>
      <c r="T21" s="36" t="s">
        <v>140</v>
      </c>
      <c r="U21" s="36" t="s">
        <v>141</v>
      </c>
      <c r="V21" s="28" t="s">
        <v>142</v>
      </c>
      <c r="W21" s="37" t="str">
        <f t="shared" si="1"/>
        <v>01-07-2018</v>
      </c>
      <c r="X21" s="37" t="str">
        <f t="shared" si="2"/>
        <v>30-06-2019</v>
      </c>
    </row>
    <row r="22" spans="1:24" ht="42" customHeight="1">
      <c r="A22" s="4">
        <v>7</v>
      </c>
      <c r="B22" s="7" t="s">
        <v>66</v>
      </c>
      <c r="C22" s="7" t="s">
        <v>40</v>
      </c>
      <c r="D22" s="10" t="s">
        <v>67</v>
      </c>
      <c r="E22" s="51" t="s">
        <v>68</v>
      </c>
      <c r="F22" s="5" t="s">
        <v>52</v>
      </c>
      <c r="G22" s="45" t="s">
        <v>44</v>
      </c>
      <c r="H22" s="5" t="s">
        <v>69</v>
      </c>
      <c r="I22" s="32">
        <v>60</v>
      </c>
      <c r="J22" s="28" t="s">
        <v>58</v>
      </c>
      <c r="K22" s="33">
        <v>105.53</v>
      </c>
      <c r="L22" s="33">
        <v>0</v>
      </c>
      <c r="M22" s="33">
        <v>0</v>
      </c>
      <c r="N22" s="34">
        <f t="shared" si="0"/>
        <v>105.53</v>
      </c>
      <c r="O22" s="7" t="s">
        <v>150</v>
      </c>
      <c r="P22" s="7" t="s">
        <v>151</v>
      </c>
      <c r="Q22" s="35">
        <v>5551929639</v>
      </c>
      <c r="R22" s="7" t="s">
        <v>150</v>
      </c>
      <c r="S22" s="7" t="s">
        <v>151</v>
      </c>
      <c r="T22" s="36" t="s">
        <v>140</v>
      </c>
      <c r="U22" s="36" t="s">
        <v>141</v>
      </c>
      <c r="V22" s="28" t="s">
        <v>142</v>
      </c>
      <c r="W22" s="37" t="str">
        <f t="shared" si="1"/>
        <v>01-07-2018</v>
      </c>
      <c r="X22" s="37" t="str">
        <f t="shared" si="2"/>
        <v>30-06-2019</v>
      </c>
    </row>
    <row r="23" spans="1:24" ht="26.25" customHeight="1">
      <c r="A23" s="4">
        <v>8</v>
      </c>
      <c r="B23" s="7" t="s">
        <v>70</v>
      </c>
      <c r="C23" s="7" t="s">
        <v>44</v>
      </c>
      <c r="D23" s="10" t="s">
        <v>71</v>
      </c>
      <c r="E23" s="51" t="s">
        <v>72</v>
      </c>
      <c r="F23" s="5" t="s">
        <v>52</v>
      </c>
      <c r="G23" s="45" t="s">
        <v>44</v>
      </c>
      <c r="H23" s="5" t="s">
        <v>73</v>
      </c>
      <c r="I23" s="32">
        <v>11</v>
      </c>
      <c r="J23" s="28" t="s">
        <v>74</v>
      </c>
      <c r="K23" s="33">
        <v>0.07</v>
      </c>
      <c r="L23" s="33">
        <v>0</v>
      </c>
      <c r="M23" s="33">
        <v>0</v>
      </c>
      <c r="N23" s="34">
        <f t="shared" si="0"/>
        <v>0.07</v>
      </c>
      <c r="O23" s="7" t="s">
        <v>34</v>
      </c>
      <c r="P23" s="7" t="s">
        <v>152</v>
      </c>
      <c r="Q23" s="35">
        <v>5551929639</v>
      </c>
      <c r="R23" s="7" t="s">
        <v>34</v>
      </c>
      <c r="S23" s="7" t="s">
        <v>152</v>
      </c>
      <c r="T23" s="36" t="s">
        <v>140</v>
      </c>
      <c r="U23" s="36" t="s">
        <v>141</v>
      </c>
      <c r="V23" s="28" t="s">
        <v>142</v>
      </c>
      <c r="W23" s="37" t="str">
        <f t="shared" si="1"/>
        <v>01-07-2018</v>
      </c>
      <c r="X23" s="37" t="str">
        <f t="shared" si="2"/>
        <v>30-06-2019</v>
      </c>
    </row>
    <row r="24" spans="1:24" ht="26.25" customHeight="1">
      <c r="A24" s="4">
        <v>9</v>
      </c>
      <c r="B24" s="7" t="s">
        <v>75</v>
      </c>
      <c r="C24" s="7" t="s">
        <v>44</v>
      </c>
      <c r="D24" s="10" t="s">
        <v>76</v>
      </c>
      <c r="E24" s="51"/>
      <c r="F24" s="5" t="s">
        <v>52</v>
      </c>
      <c r="G24" s="45" t="s">
        <v>44</v>
      </c>
      <c r="H24" s="5" t="s">
        <v>77</v>
      </c>
      <c r="I24" s="32">
        <v>15</v>
      </c>
      <c r="J24" s="28" t="s">
        <v>74</v>
      </c>
      <c r="K24" s="33">
        <v>8.47</v>
      </c>
      <c r="L24" s="33">
        <v>0</v>
      </c>
      <c r="M24" s="33">
        <v>0</v>
      </c>
      <c r="N24" s="34">
        <f t="shared" si="0"/>
        <v>8.47</v>
      </c>
      <c r="O24" s="7" t="s">
        <v>34</v>
      </c>
      <c r="P24" s="7" t="s">
        <v>152</v>
      </c>
      <c r="Q24" s="35">
        <v>5551929639</v>
      </c>
      <c r="R24" s="7" t="s">
        <v>34</v>
      </c>
      <c r="S24" s="7" t="s">
        <v>152</v>
      </c>
      <c r="T24" s="36" t="s">
        <v>140</v>
      </c>
      <c r="U24" s="36" t="s">
        <v>141</v>
      </c>
      <c r="V24" s="28" t="s">
        <v>142</v>
      </c>
      <c r="W24" s="37" t="str">
        <f t="shared" si="1"/>
        <v>01-07-2018</v>
      </c>
      <c r="X24" s="37" t="str">
        <f t="shared" si="2"/>
        <v>30-06-2019</v>
      </c>
    </row>
    <row r="25" spans="1:24" ht="26.25" customHeight="1">
      <c r="A25" s="4">
        <v>10</v>
      </c>
      <c r="B25" s="7" t="s">
        <v>78</v>
      </c>
      <c r="C25" s="7" t="s">
        <v>44</v>
      </c>
      <c r="D25" s="10" t="s">
        <v>79</v>
      </c>
      <c r="E25" s="51" t="s">
        <v>80</v>
      </c>
      <c r="F25" s="5" t="s">
        <v>52</v>
      </c>
      <c r="G25" s="45" t="s">
        <v>44</v>
      </c>
      <c r="H25" s="5" t="s">
        <v>81</v>
      </c>
      <c r="I25" s="32">
        <v>17</v>
      </c>
      <c r="J25" s="28" t="s">
        <v>74</v>
      </c>
      <c r="K25" s="33">
        <v>4.47</v>
      </c>
      <c r="L25" s="33">
        <v>0</v>
      </c>
      <c r="M25" s="33">
        <v>0</v>
      </c>
      <c r="N25" s="34">
        <f t="shared" si="0"/>
        <v>4.47</v>
      </c>
      <c r="O25" s="7" t="s">
        <v>34</v>
      </c>
      <c r="P25" s="7" t="s">
        <v>152</v>
      </c>
      <c r="Q25" s="35">
        <v>5551929639</v>
      </c>
      <c r="R25" s="7" t="s">
        <v>34</v>
      </c>
      <c r="S25" s="7" t="s">
        <v>152</v>
      </c>
      <c r="T25" s="36" t="s">
        <v>140</v>
      </c>
      <c r="U25" s="36" t="s">
        <v>141</v>
      </c>
      <c r="V25" s="28" t="s">
        <v>142</v>
      </c>
      <c r="W25" s="37" t="str">
        <f t="shared" si="1"/>
        <v>01-07-2018</v>
      </c>
      <c r="X25" s="37" t="str">
        <f t="shared" si="2"/>
        <v>30-06-2019</v>
      </c>
    </row>
    <row r="26" spans="1:24" ht="26.25" customHeight="1">
      <c r="A26" s="4">
        <v>11</v>
      </c>
      <c r="B26" s="7" t="s">
        <v>82</v>
      </c>
      <c r="C26" s="7" t="s">
        <v>44</v>
      </c>
      <c r="D26" s="10" t="s">
        <v>83</v>
      </c>
      <c r="E26" s="51" t="s">
        <v>84</v>
      </c>
      <c r="F26" s="5" t="s">
        <v>52</v>
      </c>
      <c r="G26" s="45" t="s">
        <v>44</v>
      </c>
      <c r="H26" s="5" t="s">
        <v>85</v>
      </c>
      <c r="I26" s="32">
        <v>4</v>
      </c>
      <c r="J26" s="28" t="s">
        <v>74</v>
      </c>
      <c r="K26" s="33">
        <v>7.11</v>
      </c>
      <c r="L26" s="33">
        <v>0</v>
      </c>
      <c r="M26" s="33">
        <v>0</v>
      </c>
      <c r="N26" s="34">
        <f t="shared" si="0"/>
        <v>7.11</v>
      </c>
      <c r="O26" s="7" t="s">
        <v>34</v>
      </c>
      <c r="P26" s="7" t="s">
        <v>152</v>
      </c>
      <c r="Q26" s="35">
        <v>5551929639</v>
      </c>
      <c r="R26" s="7" t="s">
        <v>34</v>
      </c>
      <c r="S26" s="7" t="s">
        <v>152</v>
      </c>
      <c r="T26" s="36" t="s">
        <v>140</v>
      </c>
      <c r="U26" s="36" t="s">
        <v>141</v>
      </c>
      <c r="V26" s="28" t="s">
        <v>142</v>
      </c>
      <c r="W26" s="37" t="str">
        <f t="shared" si="1"/>
        <v>01-07-2018</v>
      </c>
      <c r="X26" s="37" t="str">
        <f t="shared" si="2"/>
        <v>30-06-2019</v>
      </c>
    </row>
    <row r="27" spans="1:24" ht="26.25" customHeight="1">
      <c r="A27" s="4">
        <v>12</v>
      </c>
      <c r="B27" s="7" t="s">
        <v>86</v>
      </c>
      <c r="C27" s="7" t="s">
        <v>44</v>
      </c>
      <c r="D27" s="10" t="s">
        <v>87</v>
      </c>
      <c r="E27" s="51"/>
      <c r="F27" s="5" t="s">
        <v>52</v>
      </c>
      <c r="G27" s="45" t="s">
        <v>44</v>
      </c>
      <c r="H27" s="5" t="s">
        <v>88</v>
      </c>
      <c r="I27" s="32">
        <v>27</v>
      </c>
      <c r="J27" s="28" t="s">
        <v>74</v>
      </c>
      <c r="K27" s="33">
        <v>7.65</v>
      </c>
      <c r="L27" s="33">
        <v>0</v>
      </c>
      <c r="M27" s="33">
        <v>0</v>
      </c>
      <c r="N27" s="34">
        <f t="shared" si="0"/>
        <v>7.65</v>
      </c>
      <c r="O27" s="7" t="s">
        <v>34</v>
      </c>
      <c r="P27" s="7" t="s">
        <v>152</v>
      </c>
      <c r="Q27" s="35">
        <v>5551929639</v>
      </c>
      <c r="R27" s="7" t="s">
        <v>34</v>
      </c>
      <c r="S27" s="7" t="s">
        <v>152</v>
      </c>
      <c r="T27" s="36" t="s">
        <v>140</v>
      </c>
      <c r="U27" s="36" t="s">
        <v>141</v>
      </c>
      <c r="V27" s="28" t="s">
        <v>142</v>
      </c>
      <c r="W27" s="37" t="str">
        <f t="shared" si="1"/>
        <v>01-07-2018</v>
      </c>
      <c r="X27" s="37" t="str">
        <f t="shared" si="2"/>
        <v>30-06-2019</v>
      </c>
    </row>
    <row r="28" spans="1:24" ht="26.25" customHeight="1">
      <c r="A28" s="4">
        <v>13</v>
      </c>
      <c r="B28" s="7" t="s">
        <v>89</v>
      </c>
      <c r="C28" s="7" t="s">
        <v>44</v>
      </c>
      <c r="D28" s="10" t="s">
        <v>90</v>
      </c>
      <c r="E28" s="51" t="s">
        <v>91</v>
      </c>
      <c r="F28" s="5" t="s">
        <v>52</v>
      </c>
      <c r="G28" s="45" t="s">
        <v>44</v>
      </c>
      <c r="H28" s="5" t="s">
        <v>92</v>
      </c>
      <c r="I28" s="32">
        <v>110</v>
      </c>
      <c r="J28" s="28" t="s">
        <v>58</v>
      </c>
      <c r="K28" s="33">
        <v>7.59</v>
      </c>
      <c r="L28" s="33">
        <v>0</v>
      </c>
      <c r="M28" s="33">
        <v>0</v>
      </c>
      <c r="N28" s="34">
        <f t="shared" si="0"/>
        <v>7.59</v>
      </c>
      <c r="O28" s="7" t="s">
        <v>34</v>
      </c>
      <c r="P28" s="7" t="s">
        <v>152</v>
      </c>
      <c r="Q28" s="35">
        <v>5551929639</v>
      </c>
      <c r="R28" s="7" t="s">
        <v>34</v>
      </c>
      <c r="S28" s="7" t="s">
        <v>152</v>
      </c>
      <c r="T28" s="36" t="s">
        <v>140</v>
      </c>
      <c r="U28" s="36" t="s">
        <v>141</v>
      </c>
      <c r="V28" s="28" t="s">
        <v>142</v>
      </c>
      <c r="W28" s="37" t="str">
        <f t="shared" si="1"/>
        <v>01-07-2018</v>
      </c>
      <c r="X28" s="37" t="str">
        <f t="shared" si="2"/>
        <v>30-06-2019</v>
      </c>
    </row>
    <row r="29" spans="1:24" ht="26.25" customHeight="1">
      <c r="A29" s="4">
        <v>14</v>
      </c>
      <c r="B29" s="7" t="s">
        <v>93</v>
      </c>
      <c r="C29" s="7" t="s">
        <v>44</v>
      </c>
      <c r="D29" s="10" t="s">
        <v>94</v>
      </c>
      <c r="E29" s="51" t="s">
        <v>95</v>
      </c>
      <c r="F29" s="5" t="s">
        <v>52</v>
      </c>
      <c r="G29" s="45" t="s">
        <v>44</v>
      </c>
      <c r="H29" s="5" t="s">
        <v>96</v>
      </c>
      <c r="I29" s="32">
        <v>15</v>
      </c>
      <c r="J29" s="28" t="s">
        <v>74</v>
      </c>
      <c r="K29" s="33">
        <v>1.03</v>
      </c>
      <c r="L29" s="33">
        <v>0</v>
      </c>
      <c r="M29" s="33">
        <v>0</v>
      </c>
      <c r="N29" s="34">
        <f t="shared" si="0"/>
        <v>1.03</v>
      </c>
      <c r="O29" s="7" t="s">
        <v>34</v>
      </c>
      <c r="P29" s="7" t="s">
        <v>152</v>
      </c>
      <c r="Q29" s="35">
        <v>5551929639</v>
      </c>
      <c r="R29" s="7" t="s">
        <v>34</v>
      </c>
      <c r="S29" s="7" t="s">
        <v>152</v>
      </c>
      <c r="T29" s="36" t="s">
        <v>140</v>
      </c>
      <c r="U29" s="36" t="s">
        <v>141</v>
      </c>
      <c r="V29" s="28" t="s">
        <v>142</v>
      </c>
      <c r="W29" s="37" t="str">
        <f t="shared" si="1"/>
        <v>01-07-2018</v>
      </c>
      <c r="X29" s="37" t="str">
        <f t="shared" si="2"/>
        <v>30-06-2019</v>
      </c>
    </row>
    <row r="30" spans="1:24" ht="26.25" customHeight="1">
      <c r="A30" s="4">
        <v>15</v>
      </c>
      <c r="B30" s="7" t="s">
        <v>97</v>
      </c>
      <c r="C30" s="7" t="s">
        <v>44</v>
      </c>
      <c r="D30" s="10" t="s">
        <v>98</v>
      </c>
      <c r="E30" s="51" t="s">
        <v>99</v>
      </c>
      <c r="F30" s="5" t="s">
        <v>52</v>
      </c>
      <c r="G30" s="45" t="s">
        <v>44</v>
      </c>
      <c r="H30" s="5" t="s">
        <v>100</v>
      </c>
      <c r="I30" s="32">
        <v>65</v>
      </c>
      <c r="J30" s="28" t="s">
        <v>58</v>
      </c>
      <c r="K30" s="33">
        <v>44.89</v>
      </c>
      <c r="L30" s="33">
        <v>0</v>
      </c>
      <c r="M30" s="33">
        <v>0</v>
      </c>
      <c r="N30" s="34">
        <f t="shared" si="0"/>
        <v>44.89</v>
      </c>
      <c r="O30" s="7" t="s">
        <v>34</v>
      </c>
      <c r="P30" s="7" t="s">
        <v>152</v>
      </c>
      <c r="Q30" s="35">
        <v>5551929639</v>
      </c>
      <c r="R30" s="7" t="s">
        <v>34</v>
      </c>
      <c r="S30" s="7" t="s">
        <v>152</v>
      </c>
      <c r="T30" s="36" t="s">
        <v>140</v>
      </c>
      <c r="U30" s="36" t="s">
        <v>141</v>
      </c>
      <c r="V30" s="28" t="s">
        <v>142</v>
      </c>
      <c r="W30" s="37" t="str">
        <f t="shared" si="1"/>
        <v>01-07-2018</v>
      </c>
      <c r="X30" s="37" t="str">
        <f t="shared" si="2"/>
        <v>30-06-2019</v>
      </c>
    </row>
    <row r="31" spans="1:24" ht="26.25" customHeight="1">
      <c r="A31" s="4">
        <v>16</v>
      </c>
      <c r="B31" s="7" t="s">
        <v>101</v>
      </c>
      <c r="C31" s="7" t="s">
        <v>44</v>
      </c>
      <c r="D31" s="10" t="s">
        <v>102</v>
      </c>
      <c r="E31" s="51" t="s">
        <v>99</v>
      </c>
      <c r="F31" s="5" t="s">
        <v>52</v>
      </c>
      <c r="G31" s="45" t="s">
        <v>44</v>
      </c>
      <c r="H31" s="5" t="s">
        <v>103</v>
      </c>
      <c r="I31" s="32">
        <v>15</v>
      </c>
      <c r="J31" s="28" t="s">
        <v>74</v>
      </c>
      <c r="K31" s="33">
        <v>5.29</v>
      </c>
      <c r="L31" s="33">
        <v>0</v>
      </c>
      <c r="M31" s="33">
        <v>0</v>
      </c>
      <c r="N31" s="34">
        <f t="shared" si="0"/>
        <v>5.29</v>
      </c>
      <c r="O31" s="7" t="s">
        <v>34</v>
      </c>
      <c r="P31" s="7" t="s">
        <v>152</v>
      </c>
      <c r="Q31" s="35">
        <v>5551929639</v>
      </c>
      <c r="R31" s="7" t="s">
        <v>34</v>
      </c>
      <c r="S31" s="7" t="s">
        <v>152</v>
      </c>
      <c r="T31" s="36" t="s">
        <v>153</v>
      </c>
      <c r="U31" s="36" t="s">
        <v>141</v>
      </c>
      <c r="V31" s="28" t="s">
        <v>142</v>
      </c>
      <c r="W31" s="37" t="str">
        <f t="shared" si="1"/>
        <v>01-07-2018</v>
      </c>
      <c r="X31" s="37" t="str">
        <f t="shared" si="2"/>
        <v>30-06-2019</v>
      </c>
    </row>
    <row r="32" spans="1:24" ht="26.25" customHeight="1">
      <c r="A32" s="4">
        <v>17</v>
      </c>
      <c r="B32" s="7" t="s">
        <v>104</v>
      </c>
      <c r="C32" s="7" t="s">
        <v>44</v>
      </c>
      <c r="D32" s="10" t="s">
        <v>105</v>
      </c>
      <c r="E32" s="51" t="s">
        <v>106</v>
      </c>
      <c r="F32" s="5" t="s">
        <v>52</v>
      </c>
      <c r="G32" s="45" t="s">
        <v>44</v>
      </c>
      <c r="H32" s="5" t="s">
        <v>107</v>
      </c>
      <c r="I32" s="32">
        <v>11</v>
      </c>
      <c r="J32" s="28" t="s">
        <v>74</v>
      </c>
      <c r="K32" s="33">
        <v>4.43</v>
      </c>
      <c r="L32" s="33">
        <v>0</v>
      </c>
      <c r="M32" s="33">
        <v>0</v>
      </c>
      <c r="N32" s="34">
        <f t="shared" si="0"/>
        <v>4.43</v>
      </c>
      <c r="O32" s="7" t="s">
        <v>34</v>
      </c>
      <c r="P32" s="7" t="s">
        <v>152</v>
      </c>
      <c r="Q32" s="35">
        <v>5551929639</v>
      </c>
      <c r="R32" s="7" t="s">
        <v>34</v>
      </c>
      <c r="S32" s="7" t="s">
        <v>152</v>
      </c>
      <c r="T32" s="36" t="s">
        <v>140</v>
      </c>
      <c r="U32" s="36" t="s">
        <v>141</v>
      </c>
      <c r="V32" s="28" t="s">
        <v>142</v>
      </c>
      <c r="W32" s="37" t="str">
        <f t="shared" si="1"/>
        <v>01-07-2018</v>
      </c>
      <c r="X32" s="37" t="str">
        <f t="shared" si="2"/>
        <v>30-06-2019</v>
      </c>
    </row>
    <row r="33" spans="1:24" ht="26.25" customHeight="1">
      <c r="A33" s="4">
        <v>18</v>
      </c>
      <c r="B33" s="7" t="s">
        <v>82</v>
      </c>
      <c r="C33" s="7" t="s">
        <v>44</v>
      </c>
      <c r="D33" s="10" t="s">
        <v>108</v>
      </c>
      <c r="E33" s="51"/>
      <c r="F33" s="5" t="s">
        <v>52</v>
      </c>
      <c r="G33" s="45" t="s">
        <v>44</v>
      </c>
      <c r="H33" s="5" t="s">
        <v>109</v>
      </c>
      <c r="I33" s="32">
        <v>17</v>
      </c>
      <c r="J33" s="28" t="s">
        <v>74</v>
      </c>
      <c r="K33" s="33">
        <v>27.43</v>
      </c>
      <c r="L33" s="33">
        <v>0</v>
      </c>
      <c r="M33" s="33">
        <v>0</v>
      </c>
      <c r="N33" s="34">
        <f t="shared" si="0"/>
        <v>27.43</v>
      </c>
      <c r="O33" s="7" t="s">
        <v>34</v>
      </c>
      <c r="P33" s="7" t="s">
        <v>152</v>
      </c>
      <c r="Q33" s="35">
        <v>5551929639</v>
      </c>
      <c r="R33" s="7" t="s">
        <v>34</v>
      </c>
      <c r="S33" s="7" t="s">
        <v>152</v>
      </c>
      <c r="T33" s="36" t="s">
        <v>140</v>
      </c>
      <c r="U33" s="36" t="s">
        <v>141</v>
      </c>
      <c r="V33" s="28" t="s">
        <v>142</v>
      </c>
      <c r="W33" s="37" t="str">
        <f t="shared" si="1"/>
        <v>01-07-2018</v>
      </c>
      <c r="X33" s="37" t="str">
        <f t="shared" si="2"/>
        <v>30-06-2019</v>
      </c>
    </row>
    <row r="34" spans="1:24" ht="26.25" customHeight="1">
      <c r="A34" s="4">
        <v>19</v>
      </c>
      <c r="B34" s="7" t="s">
        <v>82</v>
      </c>
      <c r="C34" s="7" t="s">
        <v>44</v>
      </c>
      <c r="D34" s="10" t="s">
        <v>110</v>
      </c>
      <c r="E34" s="51"/>
      <c r="F34" s="5" t="s">
        <v>52</v>
      </c>
      <c r="G34" s="45" t="s">
        <v>44</v>
      </c>
      <c r="H34" s="5" t="s">
        <v>111</v>
      </c>
      <c r="I34" s="32">
        <v>4</v>
      </c>
      <c r="J34" s="28" t="s">
        <v>74</v>
      </c>
      <c r="K34" s="33">
        <v>0.33</v>
      </c>
      <c r="L34" s="33">
        <v>0</v>
      </c>
      <c r="M34" s="33">
        <v>0</v>
      </c>
      <c r="N34" s="34">
        <f t="shared" si="0"/>
        <v>0.33</v>
      </c>
      <c r="O34" s="7" t="s">
        <v>34</v>
      </c>
      <c r="P34" s="7" t="s">
        <v>152</v>
      </c>
      <c r="Q34" s="35">
        <v>5551929639</v>
      </c>
      <c r="R34" s="7" t="s">
        <v>34</v>
      </c>
      <c r="S34" s="7" t="s">
        <v>152</v>
      </c>
      <c r="T34" s="36" t="s">
        <v>140</v>
      </c>
      <c r="U34" s="36" t="s">
        <v>141</v>
      </c>
      <c r="V34" s="28" t="s">
        <v>142</v>
      </c>
      <c r="W34" s="37" t="str">
        <f t="shared" si="1"/>
        <v>01-07-2018</v>
      </c>
      <c r="X34" s="37" t="str">
        <f t="shared" si="2"/>
        <v>30-06-2019</v>
      </c>
    </row>
    <row r="35" spans="1:24" ht="26.25" customHeight="1">
      <c r="A35" s="4">
        <v>20</v>
      </c>
      <c r="B35" s="7" t="s">
        <v>75</v>
      </c>
      <c r="C35" s="7" t="s">
        <v>44</v>
      </c>
      <c r="D35" s="10" t="s">
        <v>76</v>
      </c>
      <c r="E35" s="51"/>
      <c r="F35" s="5" t="s">
        <v>52</v>
      </c>
      <c r="G35" s="45" t="s">
        <v>44</v>
      </c>
      <c r="H35" s="5" t="s">
        <v>112</v>
      </c>
      <c r="I35" s="32">
        <v>4</v>
      </c>
      <c r="J35" s="28" t="s">
        <v>74</v>
      </c>
      <c r="K35" s="33">
        <v>1.03</v>
      </c>
      <c r="L35" s="33">
        <v>0</v>
      </c>
      <c r="M35" s="33">
        <v>0</v>
      </c>
      <c r="N35" s="34">
        <f t="shared" si="0"/>
        <v>1.03</v>
      </c>
      <c r="O35" s="7" t="s">
        <v>34</v>
      </c>
      <c r="P35" s="7" t="s">
        <v>152</v>
      </c>
      <c r="Q35" s="35">
        <v>5551929639</v>
      </c>
      <c r="R35" s="7" t="s">
        <v>34</v>
      </c>
      <c r="S35" s="7" t="s">
        <v>152</v>
      </c>
      <c r="T35" s="36" t="s">
        <v>140</v>
      </c>
      <c r="U35" s="36" t="s">
        <v>141</v>
      </c>
      <c r="V35" s="28" t="s">
        <v>142</v>
      </c>
      <c r="W35" s="37" t="str">
        <f t="shared" si="1"/>
        <v>01-07-2018</v>
      </c>
      <c r="X35" s="37" t="str">
        <f t="shared" si="2"/>
        <v>30-06-2019</v>
      </c>
    </row>
    <row r="36" spans="1:24" ht="26.25" customHeight="1">
      <c r="A36" s="4">
        <v>21</v>
      </c>
      <c r="B36" s="7" t="s">
        <v>82</v>
      </c>
      <c r="C36" s="7" t="s">
        <v>44</v>
      </c>
      <c r="D36" s="10" t="s">
        <v>113</v>
      </c>
      <c r="E36" s="51" t="s">
        <v>114</v>
      </c>
      <c r="F36" s="5" t="s">
        <v>52</v>
      </c>
      <c r="G36" s="45" t="s">
        <v>44</v>
      </c>
      <c r="H36" s="5" t="s">
        <v>115</v>
      </c>
      <c r="I36" s="32">
        <v>4</v>
      </c>
      <c r="J36" s="28" t="s">
        <v>74</v>
      </c>
      <c r="K36" s="33">
        <v>12.48</v>
      </c>
      <c r="L36" s="33">
        <v>0</v>
      </c>
      <c r="M36" s="33">
        <v>0</v>
      </c>
      <c r="N36" s="34">
        <f t="shared" si="0"/>
        <v>12.48</v>
      </c>
      <c r="O36" s="7" t="s">
        <v>34</v>
      </c>
      <c r="P36" s="7" t="s">
        <v>152</v>
      </c>
      <c r="Q36" s="35">
        <v>5551929639</v>
      </c>
      <c r="R36" s="7" t="s">
        <v>34</v>
      </c>
      <c r="S36" s="7" t="s">
        <v>152</v>
      </c>
      <c r="T36" s="36" t="s">
        <v>140</v>
      </c>
      <c r="U36" s="36" t="s">
        <v>141</v>
      </c>
      <c r="V36" s="28" t="s">
        <v>142</v>
      </c>
      <c r="W36" s="37" t="str">
        <f t="shared" si="1"/>
        <v>01-07-2018</v>
      </c>
      <c r="X36" s="37" t="str">
        <f t="shared" si="2"/>
        <v>30-06-2019</v>
      </c>
    </row>
    <row r="37" spans="1:24" ht="26.25" customHeight="1">
      <c r="A37" s="4">
        <v>22</v>
      </c>
      <c r="B37" s="7" t="s">
        <v>116</v>
      </c>
      <c r="C37" s="7" t="s">
        <v>44</v>
      </c>
      <c r="D37" s="10" t="s">
        <v>117</v>
      </c>
      <c r="E37" s="51" t="s">
        <v>99</v>
      </c>
      <c r="F37" s="5" t="s">
        <v>52</v>
      </c>
      <c r="G37" s="45" t="s">
        <v>44</v>
      </c>
      <c r="H37" s="5" t="s">
        <v>118</v>
      </c>
      <c r="I37" s="32">
        <v>27</v>
      </c>
      <c r="J37" s="28" t="s">
        <v>74</v>
      </c>
      <c r="K37" s="33">
        <v>3.75</v>
      </c>
      <c r="L37" s="33">
        <v>0</v>
      </c>
      <c r="M37" s="33">
        <v>0</v>
      </c>
      <c r="N37" s="34">
        <f t="shared" si="0"/>
        <v>3.75</v>
      </c>
      <c r="O37" s="7" t="s">
        <v>34</v>
      </c>
      <c r="P37" s="7" t="s">
        <v>152</v>
      </c>
      <c r="Q37" s="35">
        <v>5551929639</v>
      </c>
      <c r="R37" s="7" t="s">
        <v>34</v>
      </c>
      <c r="S37" s="7" t="s">
        <v>152</v>
      </c>
      <c r="T37" s="36" t="s">
        <v>140</v>
      </c>
      <c r="U37" s="36" t="s">
        <v>141</v>
      </c>
      <c r="V37" s="28" t="s">
        <v>142</v>
      </c>
      <c r="W37" s="37" t="str">
        <f t="shared" si="1"/>
        <v>01-07-2018</v>
      </c>
      <c r="X37" s="37" t="str">
        <f t="shared" si="2"/>
        <v>30-06-2019</v>
      </c>
    </row>
    <row r="38" spans="1:24" ht="26.25" customHeight="1">
      <c r="A38" s="4">
        <v>23</v>
      </c>
      <c r="B38" s="7" t="s">
        <v>119</v>
      </c>
      <c r="C38" s="7" t="s">
        <v>44</v>
      </c>
      <c r="D38" s="10" t="s">
        <v>60</v>
      </c>
      <c r="E38" s="51"/>
      <c r="F38" s="5" t="s">
        <v>52</v>
      </c>
      <c r="G38" s="45" t="s">
        <v>44</v>
      </c>
      <c r="H38" s="5" t="s">
        <v>120</v>
      </c>
      <c r="I38" s="32">
        <v>9</v>
      </c>
      <c r="J38" s="28" t="s">
        <v>74</v>
      </c>
      <c r="K38" s="33">
        <v>10.85</v>
      </c>
      <c r="L38" s="33">
        <v>0</v>
      </c>
      <c r="M38" s="33">
        <v>0</v>
      </c>
      <c r="N38" s="34">
        <f t="shared" si="0"/>
        <v>10.85</v>
      </c>
      <c r="O38" s="7" t="s">
        <v>34</v>
      </c>
      <c r="P38" s="7" t="s">
        <v>152</v>
      </c>
      <c r="Q38" s="35">
        <v>5551929639</v>
      </c>
      <c r="R38" s="7" t="s">
        <v>34</v>
      </c>
      <c r="S38" s="7" t="s">
        <v>152</v>
      </c>
      <c r="T38" s="36" t="s">
        <v>140</v>
      </c>
      <c r="U38" s="36" t="s">
        <v>141</v>
      </c>
      <c r="V38" s="28" t="s">
        <v>142</v>
      </c>
      <c r="W38" s="37" t="str">
        <f t="shared" si="1"/>
        <v>01-07-2018</v>
      </c>
      <c r="X38" s="37" t="str">
        <f t="shared" si="2"/>
        <v>30-06-2019</v>
      </c>
    </row>
    <row r="39" spans="1:24" ht="26.25" customHeight="1">
      <c r="A39" s="4">
        <v>24</v>
      </c>
      <c r="B39" s="7" t="s">
        <v>121</v>
      </c>
      <c r="C39" s="7" t="s">
        <v>44</v>
      </c>
      <c r="D39" s="10" t="s">
        <v>102</v>
      </c>
      <c r="E39" s="51" t="s">
        <v>122</v>
      </c>
      <c r="F39" s="5" t="s">
        <v>52</v>
      </c>
      <c r="G39" s="45" t="s">
        <v>44</v>
      </c>
      <c r="H39" s="5" t="s">
        <v>123</v>
      </c>
      <c r="I39" s="32">
        <v>27</v>
      </c>
      <c r="J39" s="28" t="s">
        <v>74</v>
      </c>
      <c r="K39" s="33">
        <v>35.32</v>
      </c>
      <c r="L39" s="33">
        <v>0</v>
      </c>
      <c r="M39" s="33">
        <v>0</v>
      </c>
      <c r="N39" s="34">
        <f t="shared" si="0"/>
        <v>35.32</v>
      </c>
      <c r="O39" s="7" t="s">
        <v>34</v>
      </c>
      <c r="P39" s="7" t="s">
        <v>152</v>
      </c>
      <c r="Q39" s="35">
        <v>5551929639</v>
      </c>
      <c r="R39" s="7" t="s">
        <v>34</v>
      </c>
      <c r="S39" s="7" t="s">
        <v>152</v>
      </c>
      <c r="T39" s="36" t="s">
        <v>140</v>
      </c>
      <c r="U39" s="36" t="s">
        <v>141</v>
      </c>
      <c r="V39" s="28" t="s">
        <v>142</v>
      </c>
      <c r="W39" s="37" t="str">
        <f t="shared" si="1"/>
        <v>01-07-2018</v>
      </c>
      <c r="X39" s="37" t="str">
        <f t="shared" si="2"/>
        <v>30-06-2019</v>
      </c>
    </row>
    <row r="40" spans="1:24" ht="26.25" customHeight="1">
      <c r="A40" s="4">
        <v>25</v>
      </c>
      <c r="B40" s="7" t="s">
        <v>124</v>
      </c>
      <c r="C40" s="7" t="s">
        <v>44</v>
      </c>
      <c r="D40" s="10" t="s">
        <v>105</v>
      </c>
      <c r="E40" s="51"/>
      <c r="F40" s="5" t="s">
        <v>52</v>
      </c>
      <c r="G40" s="45" t="s">
        <v>44</v>
      </c>
      <c r="H40" s="5" t="s">
        <v>125</v>
      </c>
      <c r="I40" s="32">
        <v>22</v>
      </c>
      <c r="J40" s="28" t="s">
        <v>74</v>
      </c>
      <c r="K40" s="33">
        <v>50.95</v>
      </c>
      <c r="L40" s="33">
        <v>0</v>
      </c>
      <c r="M40" s="33">
        <v>0</v>
      </c>
      <c r="N40" s="34">
        <f t="shared" si="0"/>
        <v>50.95</v>
      </c>
      <c r="O40" s="7" t="s">
        <v>34</v>
      </c>
      <c r="P40" s="7" t="s">
        <v>152</v>
      </c>
      <c r="Q40" s="35">
        <v>5551929639</v>
      </c>
      <c r="R40" s="7" t="s">
        <v>34</v>
      </c>
      <c r="S40" s="7" t="s">
        <v>152</v>
      </c>
      <c r="T40" s="36" t="s">
        <v>140</v>
      </c>
      <c r="U40" s="36" t="s">
        <v>141</v>
      </c>
      <c r="V40" s="28" t="s">
        <v>142</v>
      </c>
      <c r="W40" s="37" t="str">
        <f t="shared" si="1"/>
        <v>01-07-2018</v>
      </c>
      <c r="X40" s="37" t="str">
        <f t="shared" si="2"/>
        <v>30-06-2019</v>
      </c>
    </row>
    <row r="41" spans="1:24" ht="26.25" customHeight="1">
      <c r="A41" s="4">
        <v>26</v>
      </c>
      <c r="B41" s="7" t="s">
        <v>126</v>
      </c>
      <c r="C41" s="7" t="s">
        <v>44</v>
      </c>
      <c r="D41" s="10" t="s">
        <v>127</v>
      </c>
      <c r="E41" s="51" t="s">
        <v>128</v>
      </c>
      <c r="F41" s="5" t="s">
        <v>52</v>
      </c>
      <c r="G41" s="45" t="s">
        <v>44</v>
      </c>
      <c r="H41" s="5" t="s">
        <v>129</v>
      </c>
      <c r="I41" s="32">
        <v>27</v>
      </c>
      <c r="J41" s="28" t="s">
        <v>46</v>
      </c>
      <c r="K41" s="33">
        <v>7.68</v>
      </c>
      <c r="L41" s="33">
        <v>20.36</v>
      </c>
      <c r="M41" s="33">
        <v>0</v>
      </c>
      <c r="N41" s="34">
        <f t="shared" si="0"/>
        <v>28.04</v>
      </c>
      <c r="O41" s="7" t="s">
        <v>34</v>
      </c>
      <c r="P41" s="7" t="s">
        <v>152</v>
      </c>
      <c r="Q41" s="35">
        <v>5551929639</v>
      </c>
      <c r="R41" s="7" t="s">
        <v>34</v>
      </c>
      <c r="S41" s="7" t="s">
        <v>152</v>
      </c>
      <c r="T41" s="36" t="s">
        <v>140</v>
      </c>
      <c r="U41" s="36" t="s">
        <v>141</v>
      </c>
      <c r="V41" s="28" t="s">
        <v>142</v>
      </c>
      <c r="W41" s="37" t="str">
        <f t="shared" si="1"/>
        <v>01-07-2018</v>
      </c>
      <c r="X41" s="37" t="str">
        <f t="shared" si="2"/>
        <v>30-06-2019</v>
      </c>
    </row>
    <row r="42" spans="1:24" ht="26.25" customHeight="1">
      <c r="A42" s="4">
        <v>27</v>
      </c>
      <c r="B42" s="7" t="s">
        <v>130</v>
      </c>
      <c r="C42" s="7" t="s">
        <v>44</v>
      </c>
      <c r="D42" s="10" t="s">
        <v>102</v>
      </c>
      <c r="E42" s="51" t="s">
        <v>99</v>
      </c>
      <c r="F42" s="5" t="s">
        <v>52</v>
      </c>
      <c r="G42" s="45" t="s">
        <v>44</v>
      </c>
      <c r="H42" s="5" t="s">
        <v>131</v>
      </c>
      <c r="I42" s="32">
        <v>4</v>
      </c>
      <c r="J42" s="28" t="s">
        <v>74</v>
      </c>
      <c r="K42" s="33">
        <v>1.5</v>
      </c>
      <c r="L42" s="33">
        <v>0</v>
      </c>
      <c r="M42" s="33">
        <v>0</v>
      </c>
      <c r="N42" s="34">
        <f t="shared" si="0"/>
        <v>1.5</v>
      </c>
      <c r="O42" s="7" t="s">
        <v>34</v>
      </c>
      <c r="P42" s="7" t="s">
        <v>152</v>
      </c>
      <c r="Q42" s="35">
        <v>5551929639</v>
      </c>
      <c r="R42" s="7" t="s">
        <v>34</v>
      </c>
      <c r="S42" s="7" t="s">
        <v>152</v>
      </c>
      <c r="T42" s="36" t="s">
        <v>153</v>
      </c>
      <c r="U42" s="36" t="s">
        <v>141</v>
      </c>
      <c r="V42" s="28" t="s">
        <v>142</v>
      </c>
      <c r="W42" s="37" t="str">
        <f t="shared" si="1"/>
        <v>01-07-2018</v>
      </c>
      <c r="X42" s="37" t="str">
        <f t="shared" si="2"/>
        <v>30-06-2019</v>
      </c>
    </row>
    <row r="43" spans="1:24" ht="26.25" customHeight="1">
      <c r="A43" s="4">
        <v>28</v>
      </c>
      <c r="B43" s="7" t="s">
        <v>132</v>
      </c>
      <c r="C43" s="7" t="s">
        <v>44</v>
      </c>
      <c r="D43" s="10" t="s">
        <v>133</v>
      </c>
      <c r="E43" s="51" t="s">
        <v>99</v>
      </c>
      <c r="F43" s="5" t="s">
        <v>52</v>
      </c>
      <c r="G43" s="45" t="s">
        <v>44</v>
      </c>
      <c r="H43" s="5" t="s">
        <v>134</v>
      </c>
      <c r="I43" s="32">
        <v>150</v>
      </c>
      <c r="J43" s="28" t="s">
        <v>58</v>
      </c>
      <c r="K43" s="33">
        <v>26.67</v>
      </c>
      <c r="L43" s="33">
        <v>0</v>
      </c>
      <c r="M43" s="33">
        <v>0</v>
      </c>
      <c r="N43" s="34">
        <f t="shared" si="0"/>
        <v>26.67</v>
      </c>
      <c r="O43" s="7" t="s">
        <v>34</v>
      </c>
      <c r="P43" s="7" t="s">
        <v>152</v>
      </c>
      <c r="Q43" s="35">
        <v>5551929639</v>
      </c>
      <c r="R43" s="7" t="s">
        <v>34</v>
      </c>
      <c r="S43" s="7" t="s">
        <v>152</v>
      </c>
      <c r="T43" s="36" t="s">
        <v>140</v>
      </c>
      <c r="U43" s="36" t="s">
        <v>154</v>
      </c>
      <c r="V43" s="62" t="s">
        <v>155</v>
      </c>
      <c r="W43" s="37" t="str">
        <f t="shared" si="1"/>
        <v>01-07-2018</v>
      </c>
      <c r="X43" s="37" t="str">
        <f t="shared" si="2"/>
        <v>30-06-2019</v>
      </c>
    </row>
    <row r="44" spans="1:24" ht="26.25" customHeight="1">
      <c r="A44" s="4">
        <v>29</v>
      </c>
      <c r="B44" s="7" t="s">
        <v>135</v>
      </c>
      <c r="C44" s="7" t="s">
        <v>44</v>
      </c>
      <c r="D44" s="10" t="s">
        <v>108</v>
      </c>
      <c r="E44" s="51" t="s">
        <v>99</v>
      </c>
      <c r="F44" s="5" t="s">
        <v>52</v>
      </c>
      <c r="G44" s="45" t="s">
        <v>44</v>
      </c>
      <c r="H44" s="5" t="s">
        <v>136</v>
      </c>
      <c r="I44" s="32">
        <v>80</v>
      </c>
      <c r="J44" s="28" t="s">
        <v>58</v>
      </c>
      <c r="K44" s="33">
        <v>100</v>
      </c>
      <c r="L44" s="33">
        <v>0</v>
      </c>
      <c r="M44" s="33">
        <v>0</v>
      </c>
      <c r="N44" s="34">
        <v>100</v>
      </c>
      <c r="O44" s="7" t="s">
        <v>34</v>
      </c>
      <c r="P44" s="7" t="s">
        <v>152</v>
      </c>
      <c r="Q44" s="35">
        <v>5551929639</v>
      </c>
      <c r="R44" s="7" t="s">
        <v>34</v>
      </c>
      <c r="S44" s="7" t="s">
        <v>152</v>
      </c>
      <c r="T44" s="36" t="s">
        <v>140</v>
      </c>
      <c r="U44" s="36" t="s">
        <v>154</v>
      </c>
      <c r="V44" s="62" t="s">
        <v>155</v>
      </c>
      <c r="W44" s="37">
        <v>43282</v>
      </c>
      <c r="X44" s="37">
        <v>43646</v>
      </c>
    </row>
    <row r="45" spans="1:24" s="2" customFormat="1" ht="26.25" customHeight="1">
      <c r="A45" s="8"/>
      <c r="B45" s="3"/>
      <c r="C45" s="3"/>
      <c r="D45" s="26"/>
      <c r="E45" s="49"/>
      <c r="F45" s="8"/>
      <c r="G45" s="27"/>
      <c r="H45" s="8"/>
      <c r="I45" s="33">
        <f>SUM(I16:I44)</f>
        <v>977</v>
      </c>
      <c r="J45" s="38"/>
      <c r="K45" s="33">
        <f>SUM(K16:K44)</f>
        <v>773.3399999999999</v>
      </c>
      <c r="L45" s="33">
        <f>SUM(L16:L44)</f>
        <v>140.20999999999998</v>
      </c>
      <c r="M45" s="33">
        <f>SUM(M16:M44)</f>
        <v>0</v>
      </c>
      <c r="N45" s="33">
        <f>SUM(N16:N44)</f>
        <v>913.5500000000001</v>
      </c>
      <c r="O45" s="3"/>
      <c r="P45" s="3"/>
      <c r="Q45" s="13"/>
      <c r="R45" s="3"/>
      <c r="S45" s="3"/>
      <c r="T45" s="14"/>
      <c r="U45" s="14"/>
      <c r="V45" s="6"/>
      <c r="W45" s="39"/>
      <c r="X45" s="39"/>
    </row>
    <row r="46" spans="1:24" ht="26.25" customHeight="1">
      <c r="A46" s="8"/>
      <c r="D46" s="26"/>
      <c r="G46" s="27"/>
      <c r="H46" s="8"/>
      <c r="I46" s="11"/>
      <c r="J46" s="6"/>
      <c r="K46" s="12"/>
      <c r="L46" s="12"/>
      <c r="M46" s="12"/>
      <c r="Q46" s="13"/>
      <c r="T46" s="14"/>
      <c r="U46" s="14"/>
      <c r="V46" s="6"/>
      <c r="W46" s="16"/>
      <c r="X46" s="16"/>
    </row>
  </sheetData>
  <sheetProtection/>
  <mergeCells count="14">
    <mergeCell ref="O14:Q14"/>
    <mergeCell ref="W14:X14"/>
    <mergeCell ref="K14:N14"/>
    <mergeCell ref="R14:S14"/>
    <mergeCell ref="A1:X1"/>
    <mergeCell ref="V14:V15"/>
    <mergeCell ref="B14:B15"/>
    <mergeCell ref="A14:A15"/>
    <mergeCell ref="T14:T15"/>
    <mergeCell ref="U14:U15"/>
    <mergeCell ref="C14:G14"/>
    <mergeCell ref="I14:J14"/>
    <mergeCell ref="E3:X3"/>
    <mergeCell ref="H14:H15"/>
  </mergeCells>
  <printOptions horizontalCentered="1"/>
  <pageMargins left="0.1968503937007874" right="0.1968503937007874" top="0.3937007874015748" bottom="0.3937007874015748" header="0" footer="0"/>
  <pageSetup fitToHeight="1" fitToWidth="1" horizontalDpi="600" verticalDpi="600" orientation="landscape" paperSize="8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Justyna Kowalska</cp:lastModifiedBy>
  <cp:lastPrinted>2018-05-15T14:12:17Z</cp:lastPrinted>
  <dcterms:created xsi:type="dcterms:W3CDTF">2012-01-22T12:30:35Z</dcterms:created>
  <dcterms:modified xsi:type="dcterms:W3CDTF">2018-05-16T10:32:59Z</dcterms:modified>
  <cp:category/>
  <cp:version/>
  <cp:contentType/>
  <cp:contentStatus/>
</cp:coreProperties>
</file>